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turno.indetec\Contabilidad_H.E\Buzon\MATERIALES 2019\Jalisco 2019\Materiales Jalisco 2019\Operaciones para el cierre del ejercicio 3 hrs\Material Operación y Cierre Participante\"/>
    </mc:Choice>
  </mc:AlternateContent>
  <bookViews>
    <workbookView xWindow="0" yWindow="0" windowWidth="21600" windowHeight="9285" activeTab="3"/>
  </bookViews>
  <sheets>
    <sheet name="BALANZA COMPROBACION" sheetId="88" r:id="rId1"/>
    <sheet name="Hoja de Ajustes" sheetId="94" r:id="rId2"/>
    <sheet name="C. Contable" sheetId="93" r:id="rId3"/>
    <sheet name="C. Presupuestal" sheetId="92" r:id="rId4"/>
  </sheets>
  <definedNames>
    <definedName name="_xlnm.Print_Area" localSheetId="2">'C. Contable'!$A$1:$U$48</definedName>
    <definedName name="_xlnm.Print_Area" localSheetId="3">'C. Presupuestal'!$A$11:$U$56</definedName>
    <definedName name="_xlnm.Print_Area" localSheetId="1">'Hoja de Ajustes'!$A$1:$U$33</definedName>
    <definedName name="_xlnm.Print_Titles" localSheetId="0">'BALANZA COMPROBACION'!$1:$7</definedName>
  </definedNames>
  <calcPr calcId="162913"/>
</workbook>
</file>

<file path=xl/calcChain.xml><?xml version="1.0" encoding="utf-8"?>
<calcChain xmlns="http://schemas.openxmlformats.org/spreadsheetml/2006/main">
  <c r="I13" i="88" l="1"/>
  <c r="I8" i="88"/>
  <c r="I9" i="88"/>
  <c r="I10" i="88"/>
  <c r="I11" i="88"/>
  <c r="I12" i="88"/>
  <c r="M177" i="88" l="1"/>
  <c r="H58" i="88"/>
  <c r="H59" i="88"/>
  <c r="H60" i="88"/>
  <c r="H61" i="88"/>
  <c r="H62" i="88"/>
  <c r="H63" i="88"/>
  <c r="H64" i="88"/>
  <c r="H65" i="88"/>
  <c r="H66" i="88"/>
  <c r="H67" i="88"/>
  <c r="H68" i="88"/>
  <c r="H69" i="88"/>
  <c r="H70" i="88"/>
  <c r="H71" i="88"/>
  <c r="H72" i="88"/>
  <c r="H73" i="88"/>
  <c r="H74" i="88"/>
  <c r="H75" i="88"/>
  <c r="H76" i="88"/>
  <c r="H77" i="88"/>
  <c r="H78" i="88"/>
  <c r="H79" i="88"/>
  <c r="H80" i="88"/>
  <c r="H81" i="88"/>
  <c r="H82" i="88"/>
  <c r="H83" i="88"/>
  <c r="H84" i="88"/>
  <c r="H85" i="88"/>
  <c r="H86" i="88"/>
  <c r="H87" i="88"/>
  <c r="H88" i="88"/>
  <c r="H89" i="88"/>
  <c r="H90" i="88"/>
  <c r="H91" i="88"/>
  <c r="H92" i="88"/>
  <c r="H93" i="88"/>
  <c r="H94" i="88"/>
  <c r="H95" i="88"/>
  <c r="H96" i="88"/>
  <c r="H97" i="88"/>
  <c r="H98" i="88"/>
  <c r="H99" i="88"/>
  <c r="H100" i="88"/>
  <c r="H101" i="88"/>
  <c r="H103" i="88"/>
  <c r="H104" i="88"/>
  <c r="H105" i="88"/>
  <c r="H106" i="88"/>
  <c r="H107" i="88"/>
  <c r="H108" i="88"/>
  <c r="H109" i="88"/>
  <c r="H110" i="88"/>
  <c r="H111" i="88"/>
  <c r="H112" i="88"/>
  <c r="H113" i="88"/>
  <c r="H114" i="88"/>
  <c r="H115" i="88"/>
  <c r="H116" i="88"/>
  <c r="H117" i="88"/>
  <c r="H118" i="88"/>
  <c r="H119" i="88"/>
  <c r="H120" i="88"/>
  <c r="H121" i="88"/>
  <c r="H122" i="88"/>
  <c r="H123" i="88"/>
  <c r="H124" i="88"/>
  <c r="H125" i="88"/>
  <c r="H126" i="88"/>
  <c r="H127" i="88"/>
  <c r="H128" i="88"/>
  <c r="H129" i="88"/>
  <c r="H130" i="88"/>
  <c r="H131" i="88"/>
  <c r="H132" i="88"/>
  <c r="H133" i="88"/>
  <c r="H134" i="88"/>
  <c r="H135" i="88"/>
  <c r="H136" i="88"/>
  <c r="H137" i="88"/>
  <c r="H138" i="88"/>
  <c r="H139" i="88"/>
  <c r="H140" i="88"/>
  <c r="H141" i="88"/>
  <c r="H142" i="88"/>
  <c r="H143" i="88"/>
  <c r="H144" i="88"/>
  <c r="H145" i="88"/>
  <c r="H146" i="88"/>
  <c r="H147" i="88"/>
  <c r="H148" i="88"/>
  <c r="H149" i="88"/>
  <c r="H150" i="88"/>
  <c r="H151" i="88"/>
  <c r="H152" i="88"/>
  <c r="H153" i="88"/>
  <c r="H154" i="88"/>
  <c r="H155" i="88"/>
  <c r="H156" i="88"/>
  <c r="H157" i="88"/>
  <c r="H158" i="88"/>
  <c r="H159" i="88"/>
  <c r="H160" i="88"/>
  <c r="H161" i="88"/>
  <c r="H162" i="88"/>
  <c r="H163" i="88"/>
  <c r="H164" i="88"/>
  <c r="H165" i="88"/>
  <c r="H166" i="88"/>
  <c r="H167" i="88"/>
  <c r="H168" i="88"/>
  <c r="H169" i="88"/>
  <c r="H170" i="88"/>
  <c r="H171" i="88"/>
  <c r="H172" i="88"/>
  <c r="H173" i="88"/>
  <c r="H174" i="88"/>
  <c r="H175" i="88"/>
  <c r="H176" i="88"/>
  <c r="G58" i="88"/>
  <c r="G59" i="88"/>
  <c r="G60" i="88"/>
  <c r="G61" i="88"/>
  <c r="G62" i="88"/>
  <c r="G63" i="88"/>
  <c r="G64" i="88"/>
  <c r="G65" i="88"/>
  <c r="G66" i="88"/>
  <c r="G67" i="88"/>
  <c r="G68" i="88"/>
  <c r="G69" i="88"/>
  <c r="G70" i="88"/>
  <c r="G71" i="88"/>
  <c r="G72" i="88"/>
  <c r="G73" i="88"/>
  <c r="G74" i="88"/>
  <c r="G75" i="88"/>
  <c r="G76" i="88"/>
  <c r="G77" i="88"/>
  <c r="G78" i="88"/>
  <c r="G79" i="88"/>
  <c r="G80" i="88"/>
  <c r="G81" i="88"/>
  <c r="G82" i="88"/>
  <c r="G83" i="88"/>
  <c r="G84" i="88"/>
  <c r="G85" i="88"/>
  <c r="G86" i="88"/>
  <c r="G87" i="88"/>
  <c r="G88" i="88"/>
  <c r="G89" i="88"/>
  <c r="G90" i="88"/>
  <c r="G91" i="88"/>
  <c r="G92" i="88"/>
  <c r="G93" i="88"/>
  <c r="G94" i="88"/>
  <c r="G95" i="88"/>
  <c r="G96" i="88"/>
  <c r="G97" i="88"/>
  <c r="G98" i="88"/>
  <c r="G99" i="88"/>
  <c r="G100" i="88"/>
  <c r="G101" i="88"/>
  <c r="G102" i="88"/>
  <c r="G103" i="88"/>
  <c r="G104" i="88"/>
  <c r="G105" i="88"/>
  <c r="G106" i="88"/>
  <c r="G107" i="88"/>
  <c r="G108" i="88"/>
  <c r="G109" i="88"/>
  <c r="G110" i="88"/>
  <c r="G111" i="88"/>
  <c r="G112" i="88"/>
  <c r="G113" i="88"/>
  <c r="G114" i="88"/>
  <c r="G115" i="88"/>
  <c r="G116" i="88"/>
  <c r="G117" i="88"/>
  <c r="G118" i="88"/>
  <c r="G119" i="88"/>
  <c r="G120" i="88"/>
  <c r="G121" i="88"/>
  <c r="G122" i="88"/>
  <c r="G123" i="88"/>
  <c r="G124" i="88"/>
  <c r="G125" i="88"/>
  <c r="G126" i="88"/>
  <c r="G127" i="88"/>
  <c r="G128" i="88"/>
  <c r="G129" i="88"/>
  <c r="G130" i="88"/>
  <c r="G131" i="88"/>
  <c r="G132" i="88"/>
  <c r="G133" i="88"/>
  <c r="G134" i="88"/>
  <c r="G135" i="88"/>
  <c r="G136" i="88"/>
  <c r="G137" i="88"/>
  <c r="G138" i="88"/>
  <c r="G139" i="88"/>
  <c r="G140" i="88"/>
  <c r="G141" i="88"/>
  <c r="G142" i="88"/>
  <c r="G143" i="88"/>
  <c r="G144" i="88"/>
  <c r="G145" i="88"/>
  <c r="G146" i="88"/>
  <c r="G147" i="88"/>
  <c r="G148" i="88"/>
  <c r="G149" i="88"/>
  <c r="G150" i="88"/>
  <c r="G151" i="88"/>
  <c r="G152" i="88"/>
  <c r="G153" i="88"/>
  <c r="G154" i="88"/>
  <c r="G155" i="88"/>
  <c r="G156" i="88"/>
  <c r="G157" i="88"/>
  <c r="G158" i="88"/>
  <c r="G159" i="88"/>
  <c r="G160" i="88"/>
  <c r="G161" i="88"/>
  <c r="G162" i="88"/>
  <c r="G163" i="88"/>
  <c r="G164" i="88"/>
  <c r="G165" i="88"/>
  <c r="G166" i="88"/>
  <c r="G167" i="88"/>
  <c r="G168" i="88"/>
  <c r="G169" i="88"/>
  <c r="G170" i="88"/>
  <c r="G171" i="88"/>
  <c r="G172" i="88"/>
  <c r="G173" i="88"/>
  <c r="G174" i="88"/>
  <c r="G175" i="88"/>
  <c r="G176" i="88"/>
  <c r="H57" i="88"/>
  <c r="G57" i="88"/>
  <c r="J177" i="88"/>
  <c r="G177" i="88" l="1"/>
  <c r="R177" i="88" l="1"/>
  <c r="T177" i="88"/>
  <c r="S177" i="88"/>
  <c r="L177" i="88"/>
  <c r="K177" i="88"/>
  <c r="C177" i="88"/>
  <c r="D177" i="88" l="1"/>
  <c r="H102" i="88"/>
  <c r="E177" i="88"/>
  <c r="F177" i="88"/>
  <c r="H177" i="88" l="1"/>
  <c r="N177" i="88"/>
  <c r="Q177" i="88"/>
  <c r="R178" i="88" s="1"/>
  <c r="I177" i="88"/>
  <c r="P177" i="88"/>
  <c r="O177" i="88" l="1"/>
</calcChain>
</file>

<file path=xl/sharedStrings.xml><?xml version="1.0" encoding="utf-8"?>
<sst xmlns="http://schemas.openxmlformats.org/spreadsheetml/2006/main" count="895" uniqueCount="417">
  <si>
    <t>CONCEPTO</t>
  </si>
  <si>
    <t>)</t>
  </si>
  <si>
    <t>(</t>
  </si>
  <si>
    <t>CONVENIOS</t>
  </si>
  <si>
    <t>SERVICIOS BASICOS</t>
  </si>
  <si>
    <t>1.1.3.4</t>
  </si>
  <si>
    <t>1.2.3.3</t>
  </si>
  <si>
    <t>1.2.4.4</t>
  </si>
  <si>
    <t>2.1.1.2</t>
  </si>
  <si>
    <t>3.2.2</t>
  </si>
  <si>
    <t>EFECTIVO (SUB CTA -  FONDO FIJO)</t>
  </si>
  <si>
    <t>BANCOS</t>
  </si>
  <si>
    <t>ANTICIPOS A CONTRATISTAS POR OBRAS PÚBLICAS A CORTO PLAZO</t>
  </si>
  <si>
    <t>EDIFICIOS NO HABITACIONALES</t>
  </si>
  <si>
    <t>MOBILIARIO Y EQUIPO DE ADMINISTRACIÓN</t>
  </si>
  <si>
    <t>EQUIPO DE TRANSPORTE</t>
  </si>
  <si>
    <t>PROVEEDORES POR PAGAR A CORTO PLAZO</t>
  </si>
  <si>
    <t>RETENCIONES Y CONTRIBUCIONES POR PAGAR A CORTO PLAZO</t>
  </si>
  <si>
    <t>RESULTADO DE EJERCICIOS ANTERIORES</t>
  </si>
  <si>
    <t>SERVICIOS PERSONALES POR PAGAR A CORTO PLAZO</t>
  </si>
  <si>
    <t>1.1.1.1</t>
  </si>
  <si>
    <t>1.1.1.2</t>
  </si>
  <si>
    <t>1.2.4.1</t>
  </si>
  <si>
    <t>2.1.1.1</t>
  </si>
  <si>
    <t>2.1.1.7</t>
  </si>
  <si>
    <t>CONTABILIDAD ARMONIZADA, OPERACIÓN Y CIERRE DEL EJERCICIO</t>
  </si>
  <si>
    <t>5.1.1.1</t>
  </si>
  <si>
    <t>4.1.7.3</t>
  </si>
  <si>
    <t>DEBE</t>
  </si>
  <si>
    <t>HABER</t>
  </si>
  <si>
    <t>CODIGO</t>
  </si>
  <si>
    <t>5.1.2.1</t>
  </si>
  <si>
    <t>5.1.3.1</t>
  </si>
  <si>
    <t>REMUNERACIONES DE PERSONAL DE CARÁCTER PERMANENTE</t>
  </si>
  <si>
    <t>PRESUPUESTO DE EGRESOS APROBADA (COG 113 - SUELDOS BASE PERM)</t>
  </si>
  <si>
    <t>PRESUPUESTO DE EGRESOS POR EJERCER (COG 113 - SUELDOS BASE PERM)</t>
  </si>
  <si>
    <t>PRESUPUESTO DE EGRESOS COMPROMETIDO (COG 113 - SUELDOS BASE PERM)</t>
  </si>
  <si>
    <t>PRESUPUESTO DE EGRESOS DEVENGADO (COG 113 - SUELDOS BASE PERM)</t>
  </si>
  <si>
    <t>PRESUPUESTO DE EGRESOS EJERCIDO (COG 113 - SUELDOS BASE PERM)</t>
  </si>
  <si>
    <t>PRESUPUESTO DE EGRESOS PAGADO (COG 113 - SUELDOS BASE PERM)</t>
  </si>
  <si>
    <t>PRESUPUESTO DE EGRESOS APROBADA (COG 311 - ENERGIA ELECTRICA)</t>
  </si>
  <si>
    <t>PRESUPUESTO DE EGRESOS POR EJERCER (COG 311 - ENERGIA ELECTRICA)</t>
  </si>
  <si>
    <t>PRESUPUESTO DE EGRESOS COMPROMETIDO (COG 311 - ENERGIA ELECTRICA)</t>
  </si>
  <si>
    <t>PRESUPUESTO DE EGRESOS DEVENGADO (COG 311 - ENERGIA ELECTRICA)</t>
  </si>
  <si>
    <t>PRESUPUESTO DE EGRESOS EJERCIDO (COG 311 - ENERGIA ELECTRICA)</t>
  </si>
  <si>
    <t>PRESUPUESTO DE EGRESOS PAGADO (COG 311 - ENERGIA ELECTRICA)</t>
  </si>
  <si>
    <t>PRESUPUESTO DE EGRESOS POR EJERCER (COG 415- TRANSFERENCIAS OTOR A PARAEST NO EMP Y NO FIN)</t>
  </si>
  <si>
    <t>PRESUPUESTO DE EGRESOS APROBADA (COG 415- TRANSFERENCIAS OTOR A PARAEST NO EMP Y NO FIN)</t>
  </si>
  <si>
    <t>LEY DE INGRESOS ESTIMADA (CRI 71 - ING X VTA DE BIENES Y SERV  DE ORG DESCERNTERALIZADOS)</t>
  </si>
  <si>
    <t>A CORTO PLAZO</t>
  </si>
  <si>
    <t>LEY DE INGRESOS</t>
  </si>
  <si>
    <t>ESTIMADA</t>
  </si>
  <si>
    <t xml:space="preserve">CONVENIOS </t>
  </si>
  <si>
    <t>POR EJECUTAR</t>
  </si>
  <si>
    <t>DEVENGADA</t>
  </si>
  <si>
    <t>RECAUDADA</t>
  </si>
  <si>
    <t>APROBADO</t>
  </si>
  <si>
    <t>COMPROMETIDO</t>
  </si>
  <si>
    <t>DEVENGADO</t>
  </si>
  <si>
    <t>EJERCIDO</t>
  </si>
  <si>
    <t>4.1.1.2.1</t>
  </si>
  <si>
    <t>1.1.2.2</t>
  </si>
  <si>
    <t>4.1.1.5</t>
  </si>
  <si>
    <t>PAGADO</t>
  </si>
  <si>
    <t>8.2.5 - 622</t>
  </si>
  <si>
    <t>8.2.6 - 622</t>
  </si>
  <si>
    <t>8.2.7 - 622</t>
  </si>
  <si>
    <t>2.1.1.5</t>
  </si>
  <si>
    <t>5.5.1.8</t>
  </si>
  <si>
    <t>POR EJERCER</t>
  </si>
  <si>
    <t>8.2.4 - 415</t>
  </si>
  <si>
    <t>8.2.5 - 415</t>
  </si>
  <si>
    <t>8.2.6 - 415</t>
  </si>
  <si>
    <t>8.2.7 - 415</t>
  </si>
  <si>
    <t>5.2.1.2</t>
  </si>
  <si>
    <t>5.1.3.3</t>
  </si>
  <si>
    <t>4.1.5.1</t>
  </si>
  <si>
    <t>7.6.3</t>
  </si>
  <si>
    <t>7.6.4</t>
  </si>
  <si>
    <t>1.2.3.6.2</t>
  </si>
  <si>
    <t>8.1.1-15</t>
  </si>
  <si>
    <t>8.1.1-82</t>
  </si>
  <si>
    <t>8.1.1-91</t>
  </si>
  <si>
    <t>8.1.1-83-01</t>
  </si>
  <si>
    <t>8.1.1-51</t>
  </si>
  <si>
    <t>8.1.1-43</t>
  </si>
  <si>
    <t>8.1.1-12</t>
  </si>
  <si>
    <t>8.1.2-12</t>
  </si>
  <si>
    <t>8.1.2-15</t>
  </si>
  <si>
    <t>8.1.2-43</t>
  </si>
  <si>
    <t>8.1.2-51</t>
  </si>
  <si>
    <t>8.1.2-82</t>
  </si>
  <si>
    <t>8.1.2-91</t>
  </si>
  <si>
    <t>8.1.4-91</t>
  </si>
  <si>
    <t>8.1.4-51</t>
  </si>
  <si>
    <t>8.1.5-51</t>
  </si>
  <si>
    <t>CUENTAS POR COBRAR A CORTO PLAZO</t>
  </si>
  <si>
    <t>INGRESOS POR RECUPERAR A CORTO PLAZO</t>
  </si>
  <si>
    <t>CONSTRUCCIONES EN PROCESO (EDIFICIOS NO HABITACIONALES EN PROCESO)</t>
  </si>
  <si>
    <t>TRANSFERENCIAS OTORGADAS POR PAGAR A CORTO PLAZO</t>
  </si>
  <si>
    <t>IMPUESTO SOBRE EL PATRIMONIO (PREDIAL)</t>
  </si>
  <si>
    <t>PARTICIPACIONES (PARTICIPACION FEDERAL)</t>
  </si>
  <si>
    <t>APORTACIONES (FORTAMUN)</t>
  </si>
  <si>
    <t>SERVICIOS PROFESIONALES, CIENTIFICOS Y TECNICOS Y OTROS SERVICIOS</t>
  </si>
  <si>
    <t>TRANSFERENCIAS AL RESTO DEL SECTOR PÚBLICO</t>
  </si>
  <si>
    <t>DISMINUCIÓN DE BIENES POR PERDIDA, OBSOLESENCIA Y DETERIORO</t>
  </si>
  <si>
    <t>BIENES BAJO CONTRATO EN COMODATO</t>
  </si>
  <si>
    <t>CONTRATO DE COMODATO POR BIENES</t>
  </si>
  <si>
    <t>LEY DE INGRESOS ESTIMADA (CRI 12 - IMPUESTO PEDRIAL URBANO)</t>
  </si>
  <si>
    <t>LEY DE INGRESOS ESTIMADA (CRI 43 - DERECHOS POR NUMEROS OFICIALES)</t>
  </si>
  <si>
    <t>LEY DE INGRESOS ESTIMADA (CRI 51 - PRODUCTO DE TIPO CORRIENTE INTERESES)</t>
  </si>
  <si>
    <t>LEY DE INGRESOS ESTIMADA (CRI 83 - CONVENIOS MODERNIZACION CATASTRAL)</t>
  </si>
  <si>
    <t>LEY DE INGRESOS ESTIMADA (CRI 91 - TRANSFERENCIAS A OPD)</t>
  </si>
  <si>
    <t>LEY DE INGRESOS POR EJECUTAR (CRI 12 - IMPUESTO PEDRIAL URBANO)</t>
  </si>
  <si>
    <t>LEY DE INGRESOS POR EJECUTAR (CRI 43 - DERECHOS POR NUMEROS OFICIALES)</t>
  </si>
  <si>
    <t>LEY DE INGRESOS POR EJECUTAR (CRI 51 - PRODUCTO DE TIPO CORRIENTE INTERESES)</t>
  </si>
  <si>
    <t>LEY DE INGRESOS POR EJECUTAR (CRI 91 - TRANSFERENCIAS A OPD)</t>
  </si>
  <si>
    <t>8.1.4-12</t>
  </si>
  <si>
    <t>LEY DE INGRESOS DEVENGADA (CRI 12 - IMPUESTO PREDIAL URBANO)</t>
  </si>
  <si>
    <t>8.1.4-43</t>
  </si>
  <si>
    <t>LEY DE INGRESOS DEVENGADA (CRI 43 - DERECHOS POR NUMEROS OFICIALES)</t>
  </si>
  <si>
    <t>LEY DE INGRESOS DEVENGADA (CRI 51 - PRODUCTO DE TIPO CORRIENTE INTERESES)</t>
  </si>
  <si>
    <t>8.1.4-82</t>
  </si>
  <si>
    <t>LEY DE INGRESOS DEVENGADA (CRI 91 - TRANSFERENCIAS A OPD)</t>
  </si>
  <si>
    <t>8.1.5-12</t>
  </si>
  <si>
    <t>LEY DE INGRESOS RECAUDADA (CRI 12 - IMPUESTO PREDIAL URBANO)</t>
  </si>
  <si>
    <t>8.1.5-43</t>
  </si>
  <si>
    <t>LEY DE INGRESOS RECAUDADA (CRI 43 - DERECHOS POR NUMEROS OFICIALES)</t>
  </si>
  <si>
    <t>LEY DE INGRESOS RECAUDADA (CRI 51 - PRODUCTO DE TIPO CORRIENTE INTERESES)</t>
  </si>
  <si>
    <t>8.1.5-82</t>
  </si>
  <si>
    <t>8.1.5-91</t>
  </si>
  <si>
    <t>LEY DE INGRESOS RECAUDADA (CRI 91 - TRANSFERENCIAS A OPD)</t>
  </si>
  <si>
    <t>8.2.1-113</t>
  </si>
  <si>
    <t>8.2.1-311</t>
  </si>
  <si>
    <t>8.2.1-415</t>
  </si>
  <si>
    <t>8.2.2-113</t>
  </si>
  <si>
    <t>8.2.2-311</t>
  </si>
  <si>
    <t>8.2.2-415</t>
  </si>
  <si>
    <t>8.2.4-113</t>
  </si>
  <si>
    <t>8.2.4-311</t>
  </si>
  <si>
    <t>PRESUPUESTO DE EGRESOS COMPROMETIDO (COG 415- TRANSFERENCIAS OTOR A PARAEST NO EMP Y NO FIN)</t>
  </si>
  <si>
    <t>8.2.5-113</t>
  </si>
  <si>
    <t>8.2.5-311</t>
  </si>
  <si>
    <t>PRESUPUESTO DE EGRESOS DEVENGADO (COG 415- TRANSFERENCIAS OTOR A PARAEST NO EMP Y NO FIN)</t>
  </si>
  <si>
    <t>8.2.6-113</t>
  </si>
  <si>
    <t>8.2.6-311</t>
  </si>
  <si>
    <t>PRESUPUESTO DE EGRESOS EJERCIDO (COG 415- TRANSFERENCIAS OTOR A PARAEST NO EMP Y NO FIN)</t>
  </si>
  <si>
    <t>SUMAS IGUALES</t>
  </si>
  <si>
    <t>AJUSTES</t>
  </si>
  <si>
    <t>1.2.6.3</t>
  </si>
  <si>
    <t>2.1.1.8</t>
  </si>
  <si>
    <t>2.2.3.3</t>
  </si>
  <si>
    <t>2.1.3.1</t>
  </si>
  <si>
    <t>5.5.1.5</t>
  </si>
  <si>
    <t>5.1.3.4</t>
  </si>
  <si>
    <t>PRESUPUESTO DE EGRESOS PAGADO (COG 415- TRANSFERENCIAS OTOR A PARAEST NO EMP Y NO FIN)</t>
  </si>
  <si>
    <t>8.2.6-212</t>
  </si>
  <si>
    <t>PRESUPUESTO DE EGRESOS PAGADO (COG 212 - MAT Y UTILES DE IMPRESIÓN Y REPRODUCCIÓN)</t>
  </si>
  <si>
    <t>PRESUPUESTO DE EGRESOS EJERCIDO (COG 212 - MAT Y UTILES DE IMPRESIÓN Y REPRODUCCIÓN)</t>
  </si>
  <si>
    <t>PRESUPUESTO DE EGRESOS DEVENGADO (COG 212 - MAT Y UTILES DE IMPRESIÓN Y REPRODUCCIÓN)</t>
  </si>
  <si>
    <t>8.2.4-212</t>
  </si>
  <si>
    <t>PRESUPUESTO DE EGRESOS COMPROMETIDO (COG 212 - MAT Y UTILES DE IMPRESIÓN Y REPRODUCCIÓN)</t>
  </si>
  <si>
    <t>8.2.5-212</t>
  </si>
  <si>
    <t>8.2.7-113</t>
  </si>
  <si>
    <t>8.2.7-212</t>
  </si>
  <si>
    <t>8.2.7-311</t>
  </si>
  <si>
    <t>8.2.2 -212</t>
  </si>
  <si>
    <t>PRESUPUESTO DE EGRESOS POR EJERCER (COG 212 - MAT Y UTILES DE IMPRESIÓN Y REPRODUCCIÓN)</t>
  </si>
  <si>
    <t>8.2.1 -212</t>
  </si>
  <si>
    <t>PRESUPUESTO DE EGRESOS APROBADA (COG 212 - MAT Y UTILES DE IMPRESIÓN Y REPRODUCCIÓN)</t>
  </si>
  <si>
    <t>MOVIMIENTOS</t>
  </si>
  <si>
    <t>DEPRECIACIÓN ACUMULADA DE BIENES MUEBLES</t>
  </si>
  <si>
    <t>DEVOLUCIONES DE LA LEY DE INGRESOS POR PAGAR A LARGO PLAZO</t>
  </si>
  <si>
    <t>PORCION A CORTO PLAZO DE LA DEUDA PÚBLICA A LARGO PLAZO</t>
  </si>
  <si>
    <t>PRESTAMOS DE LA DEUDA PÚBLICA INTERNA POR PAGAR A LARGO PLAZO</t>
  </si>
  <si>
    <t>SERVICIOS FINANCIEROS, BANCARIOS Y COMERCIALES (SEGUROS)</t>
  </si>
  <si>
    <t>DEPRECIACIÓN DE BIENES MUEBLES</t>
  </si>
  <si>
    <t>8.2.2-349</t>
  </si>
  <si>
    <t>8.2.1-349</t>
  </si>
  <si>
    <t>AHORRO</t>
  </si>
  <si>
    <t>3.2.1</t>
  </si>
  <si>
    <t>RESULTADO DEL EJERCICIO</t>
  </si>
  <si>
    <t>DE LA GESTION</t>
  </si>
  <si>
    <t>RESULTADO DEL EJERCICIO (AHORRO O DESAHORRO)</t>
  </si>
  <si>
    <t>8.1.5</t>
  </si>
  <si>
    <t>ADEUDOS DE EJERCICIOS</t>
  </si>
  <si>
    <t>FISCALES ANTERIORES</t>
  </si>
  <si>
    <t>8.2.7</t>
  </si>
  <si>
    <t>8.2.1</t>
  </si>
  <si>
    <t>8.1.1</t>
  </si>
  <si>
    <t>ACUM AL 31 DE DIC</t>
  </si>
  <si>
    <t xml:space="preserve"> AL 30 DE NOV</t>
  </si>
  <si>
    <t xml:space="preserve"> DICIEMBRE</t>
  </si>
  <si>
    <t>SALDOS</t>
  </si>
  <si>
    <t>MOVIMIENTOS DE</t>
  </si>
  <si>
    <t>AJUSTADOS</t>
  </si>
  <si>
    <t>AJUSTADO</t>
  </si>
  <si>
    <t>ESTADO DE SITUACION</t>
  </si>
  <si>
    <t>FINANCIERA</t>
  </si>
  <si>
    <t xml:space="preserve">ESTADO DE </t>
  </si>
  <si>
    <t>ACTIVIDADES</t>
  </si>
  <si>
    <t>5.5.1.3</t>
  </si>
  <si>
    <t>PRESUPUESTO DE EGRESOS APROBADA (COG 622- EDIFICACION NO HABITACIONAL)</t>
  </si>
  <si>
    <t>8.2.1-622</t>
  </si>
  <si>
    <t>PRESUPUESTO DE EGRESOS POR EJERCER (COG 622- EDIFICACION NO HABITACIONAL)</t>
  </si>
  <si>
    <t>8.2.2-622</t>
  </si>
  <si>
    <t>8.2.4-622</t>
  </si>
  <si>
    <t>PRESUPUESTO DE EGRESOS COMPROMETIDO (COG 622- EDIFICACION NO HABITACIONAL)</t>
  </si>
  <si>
    <t>PRESUPUESTO DE EGRESOS DEVENGADO (COG 622- EDIFICACION NO HABITACIONAL)</t>
  </si>
  <si>
    <t>PRESUPUESTO DE EGRESOS EJERCIDO (COG 622- EDIFICACION NO HABITACIONAL)</t>
  </si>
  <si>
    <t>PRESUPUESTO DE EGRESOS PAGADO (COG 622- EDIFICACION NO HABITACIONAL)</t>
  </si>
  <si>
    <t xml:space="preserve">AHORRO </t>
  </si>
  <si>
    <t>PRESUPUESTO DE EGRESOS POR EJERCER (COG 349 SERVICIOS FINANCIEROS, BANC)</t>
  </si>
  <si>
    <t>PRESUPUESTO DE EGRESOS APROBADA(COG 349 SERVICIOS FINANCIEROS, BANC)</t>
  </si>
  <si>
    <t>HOJA DE TRABAJO</t>
  </si>
  <si>
    <t>BALANZA DE COMP</t>
  </si>
  <si>
    <t>1.1.2.4</t>
  </si>
  <si>
    <t>SUPERAVIT FINANCIERO</t>
  </si>
  <si>
    <t>4.3.9.9</t>
  </si>
  <si>
    <t>OTROS INGRESOS Y BENEFICIOS VARIOS</t>
  </si>
  <si>
    <t>DEPRECIACIÓN DE BIENES INMUEBLES</t>
  </si>
  <si>
    <t>MATERIALES DE ADMINISTRACION</t>
  </si>
  <si>
    <t>8.1.2-73</t>
  </si>
  <si>
    <t>PRODUCTOS</t>
  </si>
  <si>
    <t>8.1.2-62</t>
  </si>
  <si>
    <t>2.1.1.3</t>
  </si>
  <si>
    <t>8.1.2-83</t>
  </si>
  <si>
    <t>4.2.1.3</t>
  </si>
  <si>
    <t>PRESUPUESTO DE EGRESOS APROBADA (COG 333 - SERVICIOS DE CONSULTORIA ADMINISTRATIVA)</t>
  </si>
  <si>
    <t>8.2.1-333</t>
  </si>
  <si>
    <t>8.2.2-333</t>
  </si>
  <si>
    <t>PRESUPUESTO DE EGRESOS POR EJERCER (COG 333 - SERVICIOS DE CONSULTORIA ADMINISTRATIVA)</t>
  </si>
  <si>
    <t>8.2.4-333</t>
  </si>
  <si>
    <t>8.2.5-333</t>
  </si>
  <si>
    <t>PRESUPUESTO DE EGRESOS POR DEVENGADO (COG 333 - SERVICIOS DE CONSULTORIA ADMINISTRATIVA)</t>
  </si>
  <si>
    <t>8.2.6-333</t>
  </si>
  <si>
    <t>PRESUPUESTO DE EGRESOS POR EJERCIDO (COG 333 - SERVICIOS DE CONSULTORIA ADMINISTRATIVA)</t>
  </si>
  <si>
    <t>8.2.7-333</t>
  </si>
  <si>
    <t>PRESUPUESTO DE EGRESOS PAGADO (COG 333 - SERVICIOS DE CONSULTORIA ADMINISTRATIVA)</t>
  </si>
  <si>
    <t>8.1.2-79</t>
  </si>
  <si>
    <t>4.3.1.1</t>
  </si>
  <si>
    <t>2.1.9.9</t>
  </si>
  <si>
    <t>SUBSIDIOS</t>
  </si>
  <si>
    <t>5.2.3.1</t>
  </si>
  <si>
    <t>8.2.1-431</t>
  </si>
  <si>
    <t>PRESUPUESTO DE EGRESOS APROBADA (COG 431 - SUBSIDIOS A LA PRODUCCIÓN)</t>
  </si>
  <si>
    <t>8.2.2-431</t>
  </si>
  <si>
    <t>PRESUPUESTO DE EGRESOS POR EJERCER (COG 431 - SUBSIDIOS A LA PRODUCCIÓN)</t>
  </si>
  <si>
    <t>8.2.4-431</t>
  </si>
  <si>
    <t>PRESUPUESTO DE EGRESOS COMPROMETIDO (COG 431 - SUBSIDIOS A LA PRODUCCIÓN)</t>
  </si>
  <si>
    <t>8.2.5-431</t>
  </si>
  <si>
    <t>PRESUPUESTO DE EGRESOS DEVENGADO (COG 431 - SUBSIDIOS A LA PRODUCCIÓN)</t>
  </si>
  <si>
    <t>8.2.6-431</t>
  </si>
  <si>
    <t>PRESUPUESTO DE EGRESOS EJERCIDO (COG 431 - SUBSIDIOS A LA PRODUCCIÓN)</t>
  </si>
  <si>
    <t>8.2.7-431</t>
  </si>
  <si>
    <t>PRESUPUESTO DE EGRESOS PAGADO (COG 431 - SUBSIDIOS A LA PRODUCCIÓN)</t>
  </si>
  <si>
    <t>8.1.1-03</t>
  </si>
  <si>
    <t>8.1.2-03</t>
  </si>
  <si>
    <t>LEY DE INGRESOS ESTIMADA (CRI 03 - FINANCIAMIENTO INTERNO)</t>
  </si>
  <si>
    <t>LEY DE INGRESOS POR EJECUTAR (CRI 03-FINANCIAMIENTO INTERNO)</t>
  </si>
  <si>
    <t>8.1.4-03</t>
  </si>
  <si>
    <t>LEY DE INGRESOS DEVENGADA (CRI 03-FINANCIAMIENTO INTERNO)</t>
  </si>
  <si>
    <t>8.1.5-03</t>
  </si>
  <si>
    <t>LEY DE INGRESOS RECAUDADA (CRI 03 - FINANCIAMIENTO INTERNO)</t>
  </si>
  <si>
    <t>8.1.1-84</t>
  </si>
  <si>
    <t>8.1.2-84</t>
  </si>
  <si>
    <t>4.2.1.4</t>
  </si>
  <si>
    <t>LEY DE INGRESOS ESTIMADA (CRI 84 - INCENTIVOS DERIVADOS DE LA COLABORACIÓN FISCAL)</t>
  </si>
  <si>
    <t>LEY DE INGRESOS POR EJECUTAR (CRI 84 - INCENTIVOS DERIVADOS DE LA COLABORACIÓN FISCAL)</t>
  </si>
  <si>
    <t>8.1.4-84</t>
  </si>
  <si>
    <t>LEY DE INGRESOS DEVENGADA (CRI 84 - INCENTIVOS DERIVADOS DE LA COLABORACIÓN FISCAL)</t>
  </si>
  <si>
    <t>8.1.5-84</t>
  </si>
  <si>
    <t>LEY DE INGRESOS RECAUDADA (CRI 84 - INCENTIVOS DERIVADOS DE LA COLABORACIÓN FISCAL)</t>
  </si>
  <si>
    <t>INCENTIVOS DERIVADOS DE LA COLABORACIÓN FISCAL</t>
  </si>
  <si>
    <t>DE BIENES MUEBLES</t>
  </si>
  <si>
    <t>OTROS PASIVOS CIRCULANTES</t>
  </si>
  <si>
    <t>CONTRATISTAS POR OBRAS PÚBLICAS POR PAGAR A CORTO PLAZO</t>
  </si>
  <si>
    <t>IMPUESTOS SOBRE NOMINA Y ASIMILABLES</t>
  </si>
  <si>
    <t>LEY DE INGRESOS POR EJECUTAR IMPUESTOS SOBRE NOMINA</t>
  </si>
  <si>
    <t>8.1.1-62</t>
  </si>
  <si>
    <t>LEY DE INGRESOS ESTIMADA (CRI 62 APROVECHAMIENTOS PATRIMONIALES)</t>
  </si>
  <si>
    <t>LEY DE INGRESOS POR EJECUTAR (CRI 62 APROVECHAMIENTOS PATRIMONIALES)</t>
  </si>
  <si>
    <t>8.1.4-62</t>
  </si>
  <si>
    <t>LEY DE INGRESOS DEVENGADA (CRI 62 APROVECHAMIENTOS PATRIMONIALES)</t>
  </si>
  <si>
    <t>8.1.5-62</t>
  </si>
  <si>
    <t>LEY DE INGRESOS RECAUDADA (CRI 62 APROVECHAMIENTOS PATRIMONIALES)</t>
  </si>
  <si>
    <t>LEY DE INGRESOS POR EJECUTAR (CRI 73 - ING X VTA DE BIENES Y SERV  DE ENTIDADES PARAESTATALES)</t>
  </si>
  <si>
    <t>LEY DE INGRESOS POR EJECUTAR (CRI 73 - OTROS INGRESOS)</t>
  </si>
  <si>
    <t>8.1.4-15</t>
  </si>
  <si>
    <t>LEY DE INGRESOS DEVENGADA (CRI 15 - IMPUESTO SOBRE NOMINA)</t>
  </si>
  <si>
    <t>8.1.4-73</t>
  </si>
  <si>
    <t>LEY DE INGRESOS DEVENGADA (CRI 73 - ING X VTA DE BIENES Y SERV  DE ENTIDADES PARAESTATALES)</t>
  </si>
  <si>
    <t>8.1.4-79</t>
  </si>
  <si>
    <t>LEY DE INGRESOS DEVENGADA (CRI 79 - OTROS INGRESOS)</t>
  </si>
  <si>
    <t>8.1.5-15</t>
  </si>
  <si>
    <t>LEY DE INGRESOS RECAUDADA (CRI 15 - IMPUESTO SOBRE NOMINA)</t>
  </si>
  <si>
    <t>8.1.5-73</t>
  </si>
  <si>
    <t>LEY DE INGRESOS RECAUDADA (CRI 73 - ING X VTA DE BIENES Y SERV  DE ENTIDADES PARAESTATALES)</t>
  </si>
  <si>
    <t>8.1.5-79</t>
  </si>
  <si>
    <t>LEY DE INGRESOS RECAUDADA (CRI 79 - OTROS INGRESOS)</t>
  </si>
  <si>
    <t>8.2.2-751</t>
  </si>
  <si>
    <t>PRESUPUESTO DE EGRESOS POR EJERCER (COG 751- INVERSIONES EN FIDEICOMISOS DEL PODER EJECUTIVO)</t>
  </si>
  <si>
    <t>8.2.4-751</t>
  </si>
  <si>
    <t>8.2.5-751</t>
  </si>
  <si>
    <t>8.2.6-751</t>
  </si>
  <si>
    <t>8.2.7-751</t>
  </si>
  <si>
    <t xml:space="preserve">2.1.1.8 </t>
  </si>
  <si>
    <t>LEY DE INGRESOS POR EJECUTAR (CRI 83 - CONVENIOS )</t>
  </si>
  <si>
    <t>8.1.4-83</t>
  </si>
  <si>
    <t>LEY DE INGRESOS DEVENGADA (CRI 83 - CONVENIOS)</t>
  </si>
  <si>
    <t>LEY DE INGRESOS RECAUDADA (CRI 83 - CONVENIOS )</t>
  </si>
  <si>
    <t>8.1.5-83</t>
  </si>
  <si>
    <t>EJERCICIO 2019</t>
  </si>
  <si>
    <t>CUENTAS DE CIERRE 6000</t>
  </si>
  <si>
    <t>CIERRE PRESUPUESTAL</t>
  </si>
  <si>
    <t>POR PAGAR A CORTO PLAZO</t>
  </si>
  <si>
    <t>INGRESOS POR VENTA DE BIENES Y PRESTACIÓN DE SERVICIOS DE ENTIDADES PARAESTATALES Y FIDEICOMISOS NO EMPRESARIALES Y NO FINANCIEROS</t>
  </si>
  <si>
    <t>4.2.1.2</t>
  </si>
  <si>
    <t>INTERESES GANADOS DE TÍTULOS, VALORES Y DEMÁS INSTRUMENTOS FINANCIEROS</t>
  </si>
  <si>
    <t xml:space="preserve">DEPRECIACIÓN DE </t>
  </si>
  <si>
    <t>BIENES MUEBLES</t>
  </si>
  <si>
    <t>8.1.1-79</t>
  </si>
  <si>
    <t>LEY DE INGRESOS ESTIMADA (CRI 79 - OTROS INGRESOS)</t>
  </si>
  <si>
    <t>LEY DE INGRESOS ESTIMADA (CRI 15 - IMPUESTOS SOBRE NOMINA)</t>
  </si>
  <si>
    <t>8.1.1-73</t>
  </si>
  <si>
    <t>8.2.1-327</t>
  </si>
  <si>
    <t>8.2.1-751</t>
  </si>
  <si>
    <t>PRESUPUESTO DE EGRESOS APROBADA (COG 751- INVERSIONES EN FIDEICOMISOS DEL PODER EJECUTIVO)</t>
  </si>
  <si>
    <t>8.2.2-327</t>
  </si>
  <si>
    <t>8.2.4-327</t>
  </si>
  <si>
    <t>PRESUPUESTO DE EGRESOS COMPROMETIDO (COG 333 - SERVICIOS DE CONSULTORIA ADMINISTRATIVA)</t>
  </si>
  <si>
    <t>PRESUPUESTO DE EGRESOS COMPROMETIDO (COG 349 SERVICIOS FINANCIEROS, BANC)</t>
  </si>
  <si>
    <t>8.2.4-349</t>
  </si>
  <si>
    <t>8.2.5-327</t>
  </si>
  <si>
    <t>8.2.5-349</t>
  </si>
  <si>
    <t>PRESUPUESTO DE EGRESOS DEVENGADO (COG 349 SERVICIOS FINANCIEROS, BANC)</t>
  </si>
  <si>
    <t>8.2.6-327</t>
  </si>
  <si>
    <t>8.2.6-349</t>
  </si>
  <si>
    <t>8.2.7-327</t>
  </si>
  <si>
    <t>8.2.7-349</t>
  </si>
  <si>
    <t>PRESUPUESTO DE EGRESOS PAGADO (COG 349 SERVICIOS FINANCIEROS, BANC)</t>
  </si>
  <si>
    <t>PRESUPUESTO DE EGRESOS EJERCIDO (COG 349 SERVICIOS FINANCIEROS, BANC)</t>
  </si>
  <si>
    <t>PRESUPUESTO DE EGRESOS EJERCIDO (COG 751- INVERSIONES EN FIDEICOMISOS DEL PODER EJECUTIVO)</t>
  </si>
  <si>
    <t>PRESUPUESTO DE EGRESOS PAGADO (COG 751- INVERSIONES EN FIDEICOMISOS DEL PODER EJECUTIVO)</t>
  </si>
  <si>
    <t>8.2.2-314</t>
  </si>
  <si>
    <t>PRESUPUESTO DE EGRESOS POR EJERCER (COG 314 - TELEFONÍA TRADICIONAL)</t>
  </si>
  <si>
    <t>8.2.4-314</t>
  </si>
  <si>
    <t>PRESUPUESTO DE EGRESOS COMPROMETIDO (COG 314 - TELEFONÍA TRADICIONAL)</t>
  </si>
  <si>
    <t>8.2.1-314</t>
  </si>
  <si>
    <t>PRESUPUESTO DE EGRESOS APROBADA (COG 314 - TELEFONÍA TRADICIONAL)</t>
  </si>
  <si>
    <t>8.2.5-314</t>
  </si>
  <si>
    <t>PRESUPUESTO DE EGRESOS DEVENGADO (COG 314 - TELEFONÍA TRADICIONAL)</t>
  </si>
  <si>
    <t>8.2.6-314</t>
  </si>
  <si>
    <t>PRESUPUESTO DE EGRESOS EJERCIDO (COG 314 - TELEFONÍA TRADICIONAL)</t>
  </si>
  <si>
    <t>8.2.7-314</t>
  </si>
  <si>
    <t>PRESUPUESTO DE EGRESOS PAGADO (COG 314 - TELEFONÍA TRADICIONAL)</t>
  </si>
  <si>
    <t>DEFICIT FINANCIERO</t>
  </si>
  <si>
    <t>5.1.3.2</t>
  </si>
  <si>
    <t>SERVICIOS DE ARRENDAMIENTO</t>
  </si>
  <si>
    <t>1.2.3.1</t>
  </si>
  <si>
    <t>TERRENOS</t>
  </si>
  <si>
    <t>5.1.3.7</t>
  </si>
  <si>
    <t>DEVOLUCIONES DE LA LEY</t>
  </si>
  <si>
    <t>DE INGRESOS POR PAGAR</t>
  </si>
  <si>
    <t xml:space="preserve">DERECHOS POR PRESTACION DE SERVICIOS </t>
  </si>
  <si>
    <t>4.1.4.3</t>
  </si>
  <si>
    <t>4.1.6.9</t>
  </si>
  <si>
    <t>OTROS APROVECHAMIENTOS</t>
  </si>
  <si>
    <t>4.2.1.1</t>
  </si>
  <si>
    <t>SERVICIOS DE TRASLADO Y VIATICOS</t>
  </si>
  <si>
    <t>8.2.1-375</t>
  </si>
  <si>
    <t>PRESUPUESTO DE EGRESOS APROBADA(COG 375 VIÁTICOS EN EL PAÍS )</t>
  </si>
  <si>
    <t>8.2.2-375</t>
  </si>
  <si>
    <t>PRESUPUESTO DE EGRESOS POR EJERCER(COG 375 VIÁTICOS EN EL PAÍS )</t>
  </si>
  <si>
    <t>8.2.4-375</t>
  </si>
  <si>
    <t>PRESUPUESTO DE EGRESOS COMPROMETIDO (COG 375 VIÁTICOS EN EL PAÍS)</t>
  </si>
  <si>
    <t>PRESUPUESTO DE EGRESOS DEVENGADO (COG 375 VIÁTICOS EN EL PAÍS)</t>
  </si>
  <si>
    <t>8.2.5-375</t>
  </si>
  <si>
    <t>8.2.6-375</t>
  </si>
  <si>
    <t>PRESUPUESTO DE EGRESOS EJERCIDO (COG 375 VIÁTICOS EN EL PAÍS)</t>
  </si>
  <si>
    <t>8.2.7-375</t>
  </si>
  <si>
    <t>PRESUPUESTO DE EGRESOS PAGADO (COG 375 VIÁTICOS EN EL PAÍS)</t>
  </si>
  <si>
    <t>LEY DE INGRESOS DEVENGADA (CRI 82 - APORTACIONES )</t>
  </si>
  <si>
    <t>LEY DE INGRESOS POR EJECUTAR (CRI 82 - APORTACIONES )</t>
  </si>
  <si>
    <t>LEY DE INGRESOS ESTIMADA (CRI 82 - APORTACIONES )</t>
  </si>
  <si>
    <t>LEY DE INGRESOS RECAUDADA (CRI 82 - APORTACIONES)</t>
  </si>
  <si>
    <t>PRESUPUESTO DE EGRESOS POR EJERCER (COG 327 - ARRENDAMIENTO DE ACTIVOS INTANGIBLES)</t>
  </si>
  <si>
    <t>PRESUPUESTO DE EGRESOS APROBADA (COG 327 - ARRENDAMIENTO DE ACTIVOS INTANGIBLES)</t>
  </si>
  <si>
    <t>PRESUPUESTO DE EGRESOS COMPROMETIDO (COG 327 - ARRENDAMIENTO DE ACTIVOS INTANGIBLES)</t>
  </si>
  <si>
    <t>PRESUPUESTO DE EGRESOS DEVENGADO (COG 327 - ARRENDAMIENTO DE ACTIVOS INTANGIBLES)</t>
  </si>
  <si>
    <t>PRESUPUESTO DE EGRESOS EJERCIDO (COG 327 - ARRENDAMIENTO DE ACTIVOS INTANGIBLES)</t>
  </si>
  <si>
    <t>PRESUPUESTO DE EGRESOS PAGADO (COG 327 - ARRENDAMIENTO DE ACTIVOS INTANGIBLES)</t>
  </si>
  <si>
    <t>1.1.2.3</t>
  </si>
  <si>
    <t>DEUDORES DIVERSOS POR COBRAR A CORTO PLAZO</t>
  </si>
  <si>
    <t xml:space="preserve"> Y CONTRIBUCIONES </t>
  </si>
  <si>
    <t>RETENCIONES</t>
  </si>
  <si>
    <t>DE INGRESOS Y GASTOS</t>
  </si>
  <si>
    <t>RESUMEN</t>
  </si>
  <si>
    <t>DE LA GESTIÓN</t>
  </si>
  <si>
    <t>DE EGRESOS</t>
  </si>
  <si>
    <t xml:space="preserve">PRESUPUESTO </t>
  </si>
  <si>
    <t>8.2.2</t>
  </si>
  <si>
    <t>8.2.3</t>
  </si>
  <si>
    <t>8.2.4</t>
  </si>
  <si>
    <t>8.2.5</t>
  </si>
  <si>
    <t>8.2.6</t>
  </si>
  <si>
    <t>8.1.2</t>
  </si>
  <si>
    <t>8.1.4</t>
  </si>
  <si>
    <t>8.1.3</t>
  </si>
  <si>
    <t>MODIFICACION A LA</t>
  </si>
  <si>
    <t>MODIFICACIÓN AL</t>
  </si>
  <si>
    <t xml:space="preserve">DEPRECIACIÓN </t>
  </si>
  <si>
    <t xml:space="preserve">ACUMULADA </t>
  </si>
  <si>
    <t xml:space="preserve">DEVENGADO </t>
  </si>
  <si>
    <t>RECAUDADO</t>
  </si>
  <si>
    <t>HOJA DE AJUSTES</t>
  </si>
  <si>
    <t xml:space="preserve"> AL 31 DE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</si>
</sst>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43" fontId="0" fillId="0" borderId="0" xfId="1" applyFont="1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3" fontId="7" fillId="0" borderId="1" xfId="1" applyFont="1" applyBorder="1"/>
    <xf numFmtId="0" fontId="7" fillId="0" borderId="0" xfId="0" applyFont="1"/>
    <xf numFmtId="43" fontId="3" fillId="0" borderId="1" xfId="1" applyFont="1" applyBorder="1"/>
    <xf numFmtId="43" fontId="3" fillId="0" borderId="1" xfId="1" applyFont="1" applyBorder="1" applyAlignment="1">
      <alignment horizontal="left" vertical="center"/>
    </xf>
    <xf numFmtId="43" fontId="3" fillId="0" borderId="1" xfId="1" applyFont="1" applyBorder="1" applyAlignment="1">
      <alignment horizontal="justify" vertical="center"/>
    </xf>
    <xf numFmtId="43" fontId="7" fillId="0" borderId="1" xfId="1" applyFont="1" applyFill="1" applyBorder="1" applyAlignment="1">
      <alignment horizontal="left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/>
    </xf>
    <xf numFmtId="43" fontId="3" fillId="0" borderId="1" xfId="1" applyFont="1" applyBorder="1" applyAlignment="1">
      <alignment horizontal="right"/>
    </xf>
    <xf numFmtId="43" fontId="7" fillId="0" borderId="1" xfId="1" applyFont="1" applyBorder="1" applyAlignment="1">
      <alignment horizontal="right"/>
    </xf>
    <xf numFmtId="43" fontId="7" fillId="0" borderId="1" xfId="1" applyFont="1" applyFill="1" applyBorder="1" applyAlignment="1">
      <alignment horizontal="right"/>
    </xf>
    <xf numFmtId="43" fontId="3" fillId="0" borderId="1" xfId="1" applyFont="1" applyBorder="1" applyAlignment="1">
      <alignment horizontal="right" vertical="center"/>
    </xf>
    <xf numFmtId="43" fontId="7" fillId="0" borderId="1" xfId="1" applyFont="1" applyBorder="1" applyAlignment="1">
      <alignment horizontal="left" vertical="center" wrapText="1"/>
    </xf>
    <xf numFmtId="43" fontId="3" fillId="0" borderId="1" xfId="1" applyFont="1" applyFill="1" applyBorder="1" applyAlignment="1">
      <alignment horizontal="justify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/>
    </xf>
    <xf numFmtId="43" fontId="3" fillId="2" borderId="1" xfId="1" applyFont="1" applyFill="1" applyBorder="1" applyAlignment="1">
      <alignment horizontal="justify" vertical="center"/>
    </xf>
    <xf numFmtId="43" fontId="3" fillId="2" borderId="1" xfId="1" applyFont="1" applyFill="1" applyBorder="1" applyAlignment="1">
      <alignment vertical="center"/>
    </xf>
    <xf numFmtId="43" fontId="0" fillId="0" borderId="0" xfId="0" applyNumberFormat="1"/>
    <xf numFmtId="43" fontId="0" fillId="2" borderId="1" xfId="1" applyFont="1" applyFill="1" applyBorder="1"/>
    <xf numFmtId="43" fontId="0" fillId="2" borderId="1" xfId="0" applyNumberFormat="1" applyFill="1" applyBorder="1"/>
    <xf numFmtId="0" fontId="0" fillId="2" borderId="1" xfId="0" applyFill="1" applyBorder="1"/>
    <xf numFmtId="43" fontId="7" fillId="0" borderId="1" xfId="1" applyFont="1" applyFill="1" applyBorder="1"/>
    <xf numFmtId="43" fontId="3" fillId="0" borderId="1" xfId="1" applyFont="1" applyFill="1" applyBorder="1" applyAlignment="1">
      <alignment vertical="center"/>
    </xf>
    <xf numFmtId="43" fontId="7" fillId="0" borderId="0" xfId="0" applyNumberFormat="1" applyFont="1"/>
    <xf numFmtId="43" fontId="1" fillId="3" borderId="11" xfId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3" fontId="1" fillId="3" borderId="11" xfId="1" applyFont="1" applyFill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43" fontId="1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3" fontId="0" fillId="0" borderId="1" xfId="1" applyFont="1" applyFill="1" applyBorder="1"/>
    <xf numFmtId="43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43" fontId="0" fillId="0" borderId="1" xfId="0" applyNumberFormat="1" applyBorder="1"/>
    <xf numFmtId="43" fontId="0" fillId="0" borderId="0" xfId="1" applyFont="1" applyFill="1" applyBorder="1"/>
    <xf numFmtId="43" fontId="1" fillId="0" borderId="1" xfId="1" applyFont="1" applyFill="1" applyBorder="1"/>
    <xf numFmtId="43" fontId="1" fillId="4" borderId="1" xfId="0" applyNumberFormat="1" applyFon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2" borderId="0" xfId="0" applyFill="1"/>
    <xf numFmtId="43" fontId="9" fillId="4" borderId="1" xfId="0" applyNumberFormat="1" applyFont="1" applyFill="1" applyBorder="1" applyAlignment="1">
      <alignment horizontal="right" vertical="center"/>
    </xf>
    <xf numFmtId="43" fontId="1" fillId="5" borderId="1" xfId="1" applyFont="1" applyFill="1" applyBorder="1"/>
    <xf numFmtId="0" fontId="11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left"/>
    </xf>
    <xf numFmtId="0" fontId="11" fillId="0" borderId="14" xfId="0" applyFont="1" applyFill="1" applyBorder="1" applyAlignment="1" applyProtection="1">
      <alignment horizontal="right"/>
    </xf>
    <xf numFmtId="43" fontId="11" fillId="0" borderId="15" xfId="1" applyFont="1" applyFill="1" applyBorder="1" applyProtection="1"/>
    <xf numFmtId="43" fontId="11" fillId="0" borderId="16" xfId="1" applyFont="1" applyFill="1" applyBorder="1" applyAlignment="1" applyProtection="1">
      <alignment horizontal="center"/>
    </xf>
    <xf numFmtId="3" fontId="11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43" fontId="11" fillId="0" borderId="15" xfId="0" applyNumberFormat="1" applyFont="1" applyFill="1" applyBorder="1" applyProtection="1"/>
    <xf numFmtId="43" fontId="11" fillId="0" borderId="16" xfId="0" applyNumberFormat="1" applyFont="1" applyFill="1" applyBorder="1" applyAlignment="1" applyProtection="1">
      <alignment horizontal="center"/>
    </xf>
    <xf numFmtId="43" fontId="11" fillId="0" borderId="17" xfId="0" applyNumberFormat="1" applyFont="1" applyFill="1" applyBorder="1" applyProtection="1"/>
    <xf numFmtId="43" fontId="11" fillId="0" borderId="18" xfId="0" applyNumberFormat="1" applyFont="1" applyFill="1" applyBorder="1" applyAlignment="1" applyProtection="1">
      <alignment horizontal="center"/>
    </xf>
    <xf numFmtId="43" fontId="11" fillId="0" borderId="18" xfId="1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0" borderId="16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right"/>
    </xf>
    <xf numFmtId="43" fontId="11" fillId="0" borderId="17" xfId="1" applyFont="1" applyFill="1" applyBorder="1" applyProtection="1"/>
    <xf numFmtId="0" fontId="11" fillId="0" borderId="18" xfId="0" applyFont="1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Protection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43" fontId="11" fillId="0" borderId="0" xfId="0" applyNumberFormat="1" applyFont="1" applyFill="1" applyBorder="1" applyProtection="1"/>
    <xf numFmtId="43" fontId="11" fillId="0" borderId="12" xfId="1" applyFont="1" applyFill="1" applyBorder="1" applyAlignment="1">
      <alignment horizontal="center"/>
    </xf>
    <xf numFmtId="43" fontId="11" fillId="0" borderId="13" xfId="1" applyFont="1" applyFill="1" applyBorder="1" applyAlignment="1">
      <alignment horizontal="center"/>
    </xf>
    <xf numFmtId="43" fontId="11" fillId="0" borderId="15" xfId="0" applyNumberFormat="1" applyFont="1" applyFill="1" applyBorder="1" applyAlignment="1" applyProtection="1">
      <alignment horizontal="center"/>
    </xf>
    <xf numFmtId="43" fontId="11" fillId="0" borderId="19" xfId="0" applyNumberFormat="1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43" fontId="11" fillId="0" borderId="0" xfId="0" applyNumberFormat="1" applyFont="1" applyFill="1" applyBorder="1" applyAlignment="1" applyProtection="1">
      <alignment horizontal="center"/>
    </xf>
    <xf numFmtId="43" fontId="11" fillId="0" borderId="0" xfId="1" applyFont="1" applyFill="1" applyBorder="1" applyAlignment="1" applyProtection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3" fontId="1" fillId="3" borderId="3" xfId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43" fontId="1" fillId="3" borderId="6" xfId="1" applyFont="1" applyFill="1" applyBorder="1" applyAlignment="1">
      <alignment horizontal="center"/>
    </xf>
    <xf numFmtId="43" fontId="1" fillId="3" borderId="7" xfId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=C:\WINNT\SYSTEM32\COMMAND.COM" xfId="3"/>
    <cellStyle name="Millares" xfId="1" builtinId="3"/>
    <cellStyle name="Millares 2" xfId="4"/>
    <cellStyle name="Normal" xfId="0" builtinId="0"/>
    <cellStyle name="Normal 2" xfId="2"/>
    <cellStyle name="Normal 9" xfId="5"/>
  </cellStyles>
  <dxfs count="0"/>
  <tableStyles count="0" defaultTableStyle="TableStyleMedium9" defaultPivotStyle="PivotStyleLight16"/>
  <colors>
    <mruColors>
      <color rgb="FF99CCFF"/>
      <color rgb="FFFF66FF"/>
      <color rgb="FFCC00FF"/>
      <color rgb="FF6699FF"/>
      <color rgb="FFFF99CC"/>
      <color rgb="FF99FFCC"/>
      <color rgb="FFCCCCFF"/>
      <color rgb="FFCCFF33"/>
      <color rgb="FF00FF99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571502</xdr:colOff>
      <xdr:row>0</xdr:row>
      <xdr:rowOff>49025</xdr:rowOff>
    </xdr:from>
    <xdr:to>
      <xdr:col>18</xdr:col>
      <xdr:colOff>954955</xdr:colOff>
      <xdr:row>3</xdr:row>
      <xdr:rowOff>127466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5908" y="49025"/>
          <a:ext cx="2342030" cy="79281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190671</xdr:colOff>
      <xdr:row>29</xdr:row>
      <xdr:rowOff>176939</xdr:rowOff>
    </xdr:from>
    <xdr:to>
      <xdr:col>4</xdr:col>
      <xdr:colOff>47624</xdr:colOff>
      <xdr:row>33</xdr:row>
      <xdr:rowOff>0</xdr:rowOff>
    </xdr:to>
    <xdr:pic>
      <xdr:nvPicPr>
        <xdr:cNvPr id="2" name="Imagen 1" descr="indetec_2025x8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71" y="14921639"/>
          <a:ext cx="2828753" cy="123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44</xdr:row>
      <xdr:rowOff>225687</xdr:rowOff>
    </xdr:from>
    <xdr:to>
      <xdr:col>4</xdr:col>
      <xdr:colOff>47625</xdr:colOff>
      <xdr:row>48</xdr:row>
      <xdr:rowOff>0</xdr:rowOff>
    </xdr:to>
    <xdr:pic>
      <xdr:nvPicPr>
        <xdr:cNvPr id="7" name="Imagen 6" descr="indetec_2025x8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6923487"/>
          <a:ext cx="2867025" cy="114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204250</xdr:colOff>
      <xdr:row>10</xdr:row>
      <xdr:rowOff>0</xdr:rowOff>
    </xdr:from>
    <xdr:to>
      <xdr:col>4</xdr:col>
      <xdr:colOff>57149</xdr:colOff>
      <xdr:row>10</xdr:row>
      <xdr:rowOff>16233</xdr:rowOff>
    </xdr:to>
    <xdr:pic>
      <xdr:nvPicPr>
        <xdr:cNvPr id="15" name="Imagen 14" descr="indetec_2025x8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50" y="278301547"/>
          <a:ext cx="2824699" cy="1178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253995</xdr:colOff>
      <xdr:row>51</xdr:row>
      <xdr:rowOff>298117</xdr:rowOff>
    </xdr:from>
    <xdr:to>
      <xdr:col>4</xdr:col>
      <xdr:colOff>66674</xdr:colOff>
      <xdr:row>54</xdr:row>
      <xdr:rowOff>296869</xdr:rowOff>
    </xdr:to>
    <xdr:pic>
      <xdr:nvPicPr>
        <xdr:cNvPr id="16" name="Imagen 15" descr="indetec_2025x8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5" y="293134717"/>
          <a:ext cx="2784479" cy="1027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81"/>
  <sheetViews>
    <sheetView zoomScale="85" zoomScaleNormal="85" workbookViewId="0">
      <pane ySplit="7" topLeftCell="A8" activePane="bottomLeft" state="frozen"/>
      <selection pane="bottomLeft" activeCell="B10" sqref="B10"/>
    </sheetView>
  </sheetViews>
  <sheetFormatPr baseColWidth="10" defaultRowHeight="15" x14ac:dyDescent="0.25"/>
  <cols>
    <col min="1" max="1" width="15.7109375" customWidth="1"/>
    <col min="2" max="2" width="65.7109375" customWidth="1"/>
    <col min="3" max="4" width="15.5703125" style="5" hidden="1" customWidth="1"/>
    <col min="5" max="6" width="12.140625" hidden="1" customWidth="1"/>
    <col min="7" max="7" width="14.7109375" style="1" customWidth="1"/>
    <col min="8" max="20" width="14.7109375" customWidth="1"/>
  </cols>
  <sheetData>
    <row r="2" spans="1:20" ht="21" x14ac:dyDescent="0.35">
      <c r="A2" s="119" t="s">
        <v>25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20" ht="21" x14ac:dyDescent="0.35">
      <c r="A3" s="119" t="s">
        <v>214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20" ht="21" x14ac:dyDescent="0.35">
      <c r="A4" s="119" t="s">
        <v>312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20" x14ac:dyDescent="0.25">
      <c r="A5" s="112" t="s">
        <v>30</v>
      </c>
      <c r="B5" s="100" t="s">
        <v>0</v>
      </c>
      <c r="C5" s="106" t="s">
        <v>215</v>
      </c>
      <c r="D5" s="99"/>
      <c r="E5" s="106" t="s">
        <v>170</v>
      </c>
      <c r="F5" s="99"/>
      <c r="G5" s="106" t="s">
        <v>170</v>
      </c>
      <c r="H5" s="99"/>
      <c r="I5" s="98" t="s">
        <v>193</v>
      </c>
      <c r="J5" s="98"/>
      <c r="K5" s="106" t="s">
        <v>194</v>
      </c>
      <c r="L5" s="98"/>
      <c r="M5" s="106" t="s">
        <v>170</v>
      </c>
      <c r="N5" s="98"/>
      <c r="O5" s="106" t="s">
        <v>193</v>
      </c>
      <c r="P5" s="99"/>
      <c r="Q5" s="98" t="s">
        <v>197</v>
      </c>
      <c r="R5" s="99"/>
      <c r="S5" s="98" t="s">
        <v>199</v>
      </c>
      <c r="T5" s="99"/>
    </row>
    <row r="6" spans="1:20" x14ac:dyDescent="0.25">
      <c r="A6" s="112"/>
      <c r="B6" s="101"/>
      <c r="C6" s="108" t="s">
        <v>191</v>
      </c>
      <c r="D6" s="109"/>
      <c r="E6" s="103" t="s">
        <v>192</v>
      </c>
      <c r="F6" s="105"/>
      <c r="G6" s="110" t="s">
        <v>190</v>
      </c>
      <c r="H6" s="111"/>
      <c r="I6" s="107" t="s">
        <v>416</v>
      </c>
      <c r="J6" s="107"/>
      <c r="K6" s="103" t="s">
        <v>148</v>
      </c>
      <c r="L6" s="104"/>
      <c r="M6" s="103" t="s">
        <v>195</v>
      </c>
      <c r="N6" s="104"/>
      <c r="O6" s="103" t="s">
        <v>196</v>
      </c>
      <c r="P6" s="105"/>
      <c r="Q6" s="104" t="s">
        <v>198</v>
      </c>
      <c r="R6" s="105"/>
      <c r="S6" s="104" t="s">
        <v>200</v>
      </c>
      <c r="T6" s="105"/>
    </row>
    <row r="7" spans="1:20" x14ac:dyDescent="0.25">
      <c r="A7" s="113"/>
      <c r="B7" s="102"/>
      <c r="C7" s="31" t="s">
        <v>28</v>
      </c>
      <c r="D7" s="31" t="s">
        <v>29</v>
      </c>
      <c r="E7" s="32" t="s">
        <v>28</v>
      </c>
      <c r="F7" s="32" t="s">
        <v>29</v>
      </c>
      <c r="G7" s="33" t="s">
        <v>28</v>
      </c>
      <c r="H7" s="32" t="s">
        <v>29</v>
      </c>
      <c r="I7" s="29" t="s">
        <v>28</v>
      </c>
      <c r="J7" s="30" t="s">
        <v>29</v>
      </c>
      <c r="K7" s="30" t="s">
        <v>28</v>
      </c>
      <c r="L7" s="30" t="s">
        <v>29</v>
      </c>
      <c r="M7" s="30" t="s">
        <v>28</v>
      </c>
      <c r="N7" s="30" t="s">
        <v>29</v>
      </c>
      <c r="O7" s="30" t="s">
        <v>28</v>
      </c>
      <c r="P7" s="30" t="s">
        <v>29</v>
      </c>
      <c r="Q7" s="30" t="s">
        <v>28</v>
      </c>
      <c r="R7" s="30" t="s">
        <v>29</v>
      </c>
      <c r="S7" s="30" t="s">
        <v>28</v>
      </c>
      <c r="T7" s="30" t="s">
        <v>29</v>
      </c>
    </row>
    <row r="8" spans="1:20" ht="27.75" customHeight="1" x14ac:dyDescent="0.25">
      <c r="A8" s="57" t="s">
        <v>20</v>
      </c>
      <c r="B8" s="37" t="s">
        <v>10</v>
      </c>
      <c r="C8" s="4">
        <v>15000</v>
      </c>
      <c r="D8" s="4">
        <v>12000</v>
      </c>
      <c r="E8" s="4"/>
      <c r="F8" s="4"/>
      <c r="G8" s="49"/>
      <c r="H8" s="49"/>
      <c r="I8" s="49">
        <f t="shared" ref="I8:I12" si="0">+C8+E8-D8-F8</f>
        <v>3000</v>
      </c>
      <c r="J8" s="49"/>
      <c r="K8" s="50"/>
      <c r="L8" s="50"/>
      <c r="M8" s="53"/>
      <c r="N8" s="53"/>
      <c r="O8" s="50"/>
      <c r="P8" s="50"/>
      <c r="Q8" s="50"/>
      <c r="R8" s="50"/>
      <c r="S8" s="51"/>
      <c r="T8" s="51"/>
    </row>
    <row r="9" spans="1:20" ht="27.75" customHeight="1" x14ac:dyDescent="0.25">
      <c r="A9" s="57" t="s">
        <v>21</v>
      </c>
      <c r="B9" s="37" t="s">
        <v>11</v>
      </c>
      <c r="C9" s="4">
        <v>80000</v>
      </c>
      <c r="D9" s="4">
        <v>35000</v>
      </c>
      <c r="E9" s="4">
        <v>17010</v>
      </c>
      <c r="F9" s="4">
        <v>2145</v>
      </c>
      <c r="G9" s="49"/>
      <c r="H9" s="49"/>
      <c r="I9" s="49">
        <f t="shared" si="0"/>
        <v>59865</v>
      </c>
      <c r="J9" s="49"/>
      <c r="K9" s="50"/>
      <c r="L9" s="50"/>
      <c r="M9" s="53"/>
      <c r="N9" s="53"/>
      <c r="O9" s="50"/>
      <c r="P9" s="50"/>
      <c r="Q9" s="50"/>
      <c r="R9" s="50"/>
      <c r="S9" s="51"/>
      <c r="T9" s="51"/>
    </row>
    <row r="10" spans="1:20" ht="27.75" customHeight="1" x14ac:dyDescent="0.25">
      <c r="A10" s="58" t="s">
        <v>61</v>
      </c>
      <c r="B10" s="2" t="s">
        <v>96</v>
      </c>
      <c r="C10" s="16">
        <v>25000</v>
      </c>
      <c r="D10" s="16">
        <v>25000</v>
      </c>
      <c r="E10" s="16">
        <v>5200</v>
      </c>
      <c r="F10" s="16">
        <v>5200</v>
      </c>
      <c r="G10" s="49"/>
      <c r="H10" s="49"/>
      <c r="I10" s="49">
        <f t="shared" si="0"/>
        <v>0</v>
      </c>
      <c r="J10" s="49"/>
      <c r="K10" s="50"/>
      <c r="L10" s="50"/>
      <c r="M10" s="53"/>
      <c r="N10" s="53"/>
      <c r="O10" s="50"/>
      <c r="P10" s="50"/>
      <c r="Q10" s="50"/>
      <c r="R10" s="50"/>
      <c r="S10" s="51"/>
      <c r="T10" s="51"/>
    </row>
    <row r="11" spans="1:20" ht="27.75" customHeight="1" x14ac:dyDescent="0.25">
      <c r="A11" s="58" t="s">
        <v>392</v>
      </c>
      <c r="B11" s="2" t="s">
        <v>393</v>
      </c>
      <c r="C11" s="16">
        <v>6000</v>
      </c>
      <c r="D11" s="16"/>
      <c r="E11" s="16">
        <v>1000</v>
      </c>
      <c r="F11" s="16">
        <v>1000</v>
      </c>
      <c r="G11" s="49"/>
      <c r="H11" s="49"/>
      <c r="I11" s="49">
        <f t="shared" si="0"/>
        <v>6000</v>
      </c>
      <c r="J11" s="49"/>
      <c r="K11" s="50"/>
      <c r="L11" s="50"/>
      <c r="M11" s="53"/>
      <c r="N11" s="53"/>
      <c r="O11" s="50"/>
      <c r="P11" s="50"/>
      <c r="Q11" s="50"/>
      <c r="R11" s="50"/>
      <c r="S11" s="51"/>
      <c r="T11" s="51"/>
    </row>
    <row r="12" spans="1:20" ht="27.75" customHeight="1" x14ac:dyDescent="0.25">
      <c r="A12" s="57" t="s">
        <v>216</v>
      </c>
      <c r="B12" s="38" t="s">
        <v>97</v>
      </c>
      <c r="C12" s="16">
        <v>5000</v>
      </c>
      <c r="D12" s="16">
        <v>5000</v>
      </c>
      <c r="E12" s="16">
        <v>1610</v>
      </c>
      <c r="F12" s="16">
        <v>1610</v>
      </c>
      <c r="G12" s="49"/>
      <c r="H12" s="49"/>
      <c r="I12" s="49">
        <f t="shared" si="0"/>
        <v>0</v>
      </c>
      <c r="J12" s="49"/>
      <c r="K12" s="50"/>
      <c r="L12" s="50"/>
      <c r="M12" s="53"/>
      <c r="N12" s="53"/>
      <c r="O12" s="50"/>
      <c r="P12" s="50"/>
      <c r="Q12" s="50"/>
      <c r="R12" s="50"/>
      <c r="S12" s="51"/>
      <c r="T12" s="51"/>
    </row>
    <row r="13" spans="1:20" ht="27.75" customHeight="1" x14ac:dyDescent="0.25">
      <c r="A13" s="57" t="s">
        <v>5</v>
      </c>
      <c r="B13" s="37" t="s">
        <v>12</v>
      </c>
      <c r="C13" s="4">
        <v>10000</v>
      </c>
      <c r="D13" s="4">
        <v>2000</v>
      </c>
      <c r="E13" s="4">
        <v>300</v>
      </c>
      <c r="F13" s="4">
        <v>30</v>
      </c>
      <c r="G13" s="49"/>
      <c r="H13" s="49"/>
      <c r="I13" s="49">
        <f>+C13+E13-D13-F13</f>
        <v>8270</v>
      </c>
      <c r="J13" s="49"/>
      <c r="K13" s="50"/>
      <c r="L13" s="50"/>
      <c r="M13" s="53"/>
      <c r="N13" s="53"/>
      <c r="O13" s="50"/>
      <c r="P13" s="50"/>
      <c r="Q13" s="50"/>
      <c r="R13" s="50"/>
      <c r="S13" s="51"/>
      <c r="T13" s="51"/>
    </row>
    <row r="14" spans="1:20" ht="27.75" customHeight="1" x14ac:dyDescent="0.25">
      <c r="A14" s="57" t="s">
        <v>359</v>
      </c>
      <c r="B14" s="38" t="s">
        <v>360</v>
      </c>
      <c r="C14" s="4">
        <v>200000</v>
      </c>
      <c r="D14" s="4">
        <v>0</v>
      </c>
      <c r="E14" s="4">
        <v>100000</v>
      </c>
      <c r="F14" s="4"/>
      <c r="G14" s="49"/>
      <c r="H14" s="49"/>
      <c r="I14" s="49">
        <v>300000</v>
      </c>
      <c r="J14" s="49"/>
      <c r="K14" s="50"/>
      <c r="L14" s="50"/>
      <c r="M14" s="53"/>
      <c r="N14" s="53"/>
      <c r="O14" s="50"/>
      <c r="P14" s="50"/>
      <c r="Q14" s="50"/>
      <c r="R14" s="50"/>
      <c r="S14" s="51"/>
      <c r="T14" s="51"/>
    </row>
    <row r="15" spans="1:20" ht="27.75" customHeight="1" x14ac:dyDescent="0.25">
      <c r="A15" s="57" t="s">
        <v>6</v>
      </c>
      <c r="B15" s="38" t="s">
        <v>13</v>
      </c>
      <c r="C15" s="4">
        <v>45000</v>
      </c>
      <c r="D15" s="4">
        <v>0</v>
      </c>
      <c r="E15" s="4"/>
      <c r="F15" s="4"/>
      <c r="G15" s="49"/>
      <c r="H15" s="49"/>
      <c r="I15" s="49">
        <v>45000</v>
      </c>
      <c r="J15" s="49"/>
      <c r="K15" s="50"/>
      <c r="L15" s="50"/>
      <c r="M15" s="53"/>
      <c r="N15" s="53"/>
      <c r="O15" s="50"/>
      <c r="P15" s="50"/>
      <c r="Q15" s="50"/>
      <c r="R15" s="50"/>
      <c r="S15" s="51"/>
      <c r="T15" s="51"/>
    </row>
    <row r="16" spans="1:20" ht="27.75" customHeight="1" x14ac:dyDescent="0.25">
      <c r="A16" s="57" t="s">
        <v>79</v>
      </c>
      <c r="B16" s="38" t="s">
        <v>98</v>
      </c>
      <c r="C16" s="4">
        <v>15000</v>
      </c>
      <c r="D16" s="4">
        <v>0</v>
      </c>
      <c r="E16" s="4">
        <v>100</v>
      </c>
      <c r="F16" s="4"/>
      <c r="G16" s="49"/>
      <c r="H16" s="49"/>
      <c r="I16" s="49">
        <v>15100</v>
      </c>
      <c r="J16" s="49"/>
      <c r="K16" s="50"/>
      <c r="L16" s="50"/>
      <c r="M16" s="53"/>
      <c r="N16" s="53"/>
      <c r="O16" s="50"/>
      <c r="P16" s="50"/>
      <c r="Q16" s="50"/>
      <c r="R16" s="50"/>
      <c r="S16" s="51"/>
      <c r="T16" s="51"/>
    </row>
    <row r="17" spans="1:21" ht="27.75" customHeight="1" x14ac:dyDescent="0.25">
      <c r="A17" s="57" t="s">
        <v>22</v>
      </c>
      <c r="B17" s="38" t="s">
        <v>14</v>
      </c>
      <c r="C17" s="4">
        <v>9000</v>
      </c>
      <c r="D17" s="4">
        <v>0</v>
      </c>
      <c r="E17" s="4"/>
      <c r="F17" s="4"/>
      <c r="G17" s="49"/>
      <c r="H17" s="49"/>
      <c r="I17" s="49">
        <v>9000</v>
      </c>
      <c r="J17" s="49"/>
      <c r="K17" s="50"/>
      <c r="L17" s="50"/>
      <c r="M17" s="53"/>
      <c r="N17" s="53"/>
      <c r="O17" s="50"/>
      <c r="P17" s="50"/>
      <c r="Q17" s="50"/>
      <c r="R17" s="50"/>
      <c r="S17" s="51"/>
      <c r="T17" s="51"/>
    </row>
    <row r="18" spans="1:21" ht="27.75" customHeight="1" x14ac:dyDescent="0.25">
      <c r="A18" s="59" t="s">
        <v>7</v>
      </c>
      <c r="B18" s="38" t="s">
        <v>15</v>
      </c>
      <c r="C18" s="4">
        <v>35000</v>
      </c>
      <c r="D18" s="4">
        <v>8000</v>
      </c>
      <c r="E18" s="4"/>
      <c r="F18" s="4">
        <v>9000</v>
      </c>
      <c r="G18" s="49"/>
      <c r="H18" s="49"/>
      <c r="I18" s="49">
        <v>18000</v>
      </c>
      <c r="J18" s="49"/>
      <c r="K18" s="50"/>
      <c r="L18" s="50"/>
      <c r="M18" s="53"/>
      <c r="N18" s="53"/>
      <c r="O18" s="50"/>
      <c r="P18" s="50"/>
      <c r="Q18" s="50"/>
      <c r="R18" s="50"/>
      <c r="S18" s="51"/>
      <c r="T18" s="51"/>
    </row>
    <row r="19" spans="1:21" ht="27.75" customHeight="1" x14ac:dyDescent="0.25">
      <c r="A19" s="60" t="s">
        <v>149</v>
      </c>
      <c r="B19" s="39" t="s">
        <v>171</v>
      </c>
      <c r="C19" s="6">
        <v>0</v>
      </c>
      <c r="D19" s="6">
        <v>8000</v>
      </c>
      <c r="E19" s="6">
        <v>3600</v>
      </c>
      <c r="F19" s="6"/>
      <c r="G19" s="49"/>
      <c r="H19" s="49"/>
      <c r="I19" s="49"/>
      <c r="J19" s="49">
        <v>4400</v>
      </c>
      <c r="K19" s="50"/>
      <c r="L19" s="50"/>
      <c r="M19" s="53"/>
      <c r="N19" s="53"/>
      <c r="O19" s="50"/>
      <c r="P19" s="50"/>
      <c r="Q19" s="50"/>
      <c r="R19" s="50"/>
      <c r="S19" s="51"/>
      <c r="T19" s="51"/>
    </row>
    <row r="20" spans="1:21" ht="27.75" customHeight="1" x14ac:dyDescent="0.25">
      <c r="A20" s="59" t="s">
        <v>23</v>
      </c>
      <c r="B20" s="38" t="s">
        <v>19</v>
      </c>
      <c r="C20" s="4">
        <v>38000</v>
      </c>
      <c r="D20" s="4">
        <v>45000</v>
      </c>
      <c r="E20" s="4"/>
      <c r="F20" s="4"/>
      <c r="G20" s="49"/>
      <c r="H20" s="49"/>
      <c r="I20" s="49"/>
      <c r="J20" s="49">
        <v>7000</v>
      </c>
      <c r="K20" s="50"/>
      <c r="L20" s="50"/>
      <c r="M20" s="53"/>
      <c r="N20" s="53"/>
      <c r="O20" s="50"/>
      <c r="P20" s="50"/>
      <c r="Q20" s="50"/>
      <c r="R20" s="50"/>
      <c r="S20" s="51"/>
      <c r="T20" s="51"/>
      <c r="U20" s="36"/>
    </row>
    <row r="21" spans="1:21" ht="27.75" customHeight="1" x14ac:dyDescent="0.25">
      <c r="A21" s="59" t="s">
        <v>8</v>
      </c>
      <c r="B21" s="38" t="s">
        <v>16</v>
      </c>
      <c r="C21" s="4">
        <v>25000</v>
      </c>
      <c r="D21" s="4">
        <v>80000</v>
      </c>
      <c r="E21" s="4">
        <v>880</v>
      </c>
      <c r="F21" s="4">
        <v>880</v>
      </c>
      <c r="G21" s="49"/>
      <c r="H21" s="49"/>
      <c r="I21" s="49"/>
      <c r="J21" s="49">
        <v>55000</v>
      </c>
      <c r="K21" s="50"/>
      <c r="L21" s="50"/>
      <c r="M21" s="53"/>
      <c r="N21" s="53"/>
      <c r="O21" s="50"/>
      <c r="P21" s="50"/>
      <c r="Q21" s="50"/>
      <c r="R21" s="50"/>
      <c r="S21" s="51"/>
      <c r="T21" s="51"/>
      <c r="U21" s="36"/>
    </row>
    <row r="22" spans="1:21" ht="27.75" customHeight="1" x14ac:dyDescent="0.25">
      <c r="A22" s="59" t="s">
        <v>225</v>
      </c>
      <c r="B22" s="38" t="s">
        <v>276</v>
      </c>
      <c r="C22" s="4">
        <v>3000</v>
      </c>
      <c r="D22" s="4">
        <v>40000</v>
      </c>
      <c r="E22" s="4">
        <v>70</v>
      </c>
      <c r="F22" s="4">
        <v>70</v>
      </c>
      <c r="G22" s="49"/>
      <c r="H22" s="49"/>
      <c r="I22" s="49"/>
      <c r="J22" s="49">
        <v>37000</v>
      </c>
      <c r="K22" s="50"/>
      <c r="L22" s="50"/>
      <c r="M22" s="53"/>
      <c r="N22" s="53"/>
      <c r="O22" s="50"/>
      <c r="P22" s="50"/>
      <c r="Q22" s="50"/>
      <c r="R22" s="50"/>
      <c r="S22" s="51"/>
      <c r="T22" s="51"/>
      <c r="U22" s="36"/>
    </row>
    <row r="23" spans="1:21" ht="27.75" customHeight="1" x14ac:dyDescent="0.25">
      <c r="A23" s="59" t="s">
        <v>67</v>
      </c>
      <c r="B23" s="38" t="s">
        <v>99</v>
      </c>
      <c r="C23" s="4">
        <v>0</v>
      </c>
      <c r="D23" s="4">
        <v>7000</v>
      </c>
      <c r="E23" s="4"/>
      <c r="F23" s="4"/>
      <c r="G23" s="49"/>
      <c r="H23" s="49"/>
      <c r="I23" s="49"/>
      <c r="J23" s="49">
        <v>7000</v>
      </c>
      <c r="K23" s="50"/>
      <c r="L23" s="50"/>
      <c r="M23" s="53"/>
      <c r="N23" s="53"/>
      <c r="O23" s="50"/>
      <c r="P23" s="50"/>
      <c r="Q23" s="50"/>
      <c r="R23" s="50"/>
      <c r="S23" s="51"/>
      <c r="T23" s="51"/>
    </row>
    <row r="24" spans="1:21" ht="27.75" customHeight="1" x14ac:dyDescent="0.25">
      <c r="A24" s="59" t="s">
        <v>24</v>
      </c>
      <c r="B24" s="38" t="s">
        <v>17</v>
      </c>
      <c r="C24" s="4">
        <v>2000</v>
      </c>
      <c r="D24" s="4">
        <v>35000</v>
      </c>
      <c r="E24" s="4">
        <v>5</v>
      </c>
      <c r="F24" s="4">
        <v>5</v>
      </c>
      <c r="G24" s="49"/>
      <c r="H24" s="49"/>
      <c r="I24" s="49"/>
      <c r="J24" s="49">
        <v>33000</v>
      </c>
      <c r="K24" s="50"/>
      <c r="L24" s="50"/>
      <c r="M24" s="53"/>
      <c r="N24" s="53"/>
      <c r="O24" s="50"/>
      <c r="P24" s="50"/>
      <c r="Q24" s="50"/>
      <c r="R24" s="50"/>
      <c r="S24" s="51"/>
      <c r="T24" s="51"/>
    </row>
    <row r="25" spans="1:21" ht="27.75" customHeight="1" x14ac:dyDescent="0.25">
      <c r="A25" s="60" t="s">
        <v>150</v>
      </c>
      <c r="B25" s="39" t="s">
        <v>172</v>
      </c>
      <c r="C25" s="12">
        <v>12000</v>
      </c>
      <c r="D25" s="6">
        <v>12000</v>
      </c>
      <c r="E25" s="6">
        <v>700</v>
      </c>
      <c r="F25" s="6">
        <v>700</v>
      </c>
      <c r="G25" s="49"/>
      <c r="H25" s="49"/>
      <c r="I25" s="49"/>
      <c r="J25" s="49">
        <v>0</v>
      </c>
      <c r="K25" s="50"/>
      <c r="L25" s="50"/>
      <c r="M25" s="53"/>
      <c r="N25" s="53"/>
      <c r="O25" s="50"/>
      <c r="P25" s="50"/>
      <c r="Q25" s="50"/>
      <c r="R25" s="50"/>
      <c r="S25" s="51"/>
      <c r="T25" s="51"/>
    </row>
    <row r="26" spans="1:21" ht="27.75" customHeight="1" x14ac:dyDescent="0.25">
      <c r="A26" s="59" t="s">
        <v>152</v>
      </c>
      <c r="B26" s="38" t="s">
        <v>173</v>
      </c>
      <c r="C26" s="13">
        <v>1000</v>
      </c>
      <c r="D26" s="4">
        <v>25000</v>
      </c>
      <c r="E26" s="4"/>
      <c r="F26" s="4"/>
      <c r="G26" s="49"/>
      <c r="H26" s="49"/>
      <c r="I26" s="49"/>
      <c r="J26" s="49">
        <v>24000</v>
      </c>
      <c r="K26" s="50"/>
      <c r="L26" s="50"/>
      <c r="M26" s="53"/>
      <c r="N26" s="53"/>
      <c r="O26" s="50"/>
      <c r="P26" s="50"/>
      <c r="Q26" s="50"/>
      <c r="R26" s="50"/>
      <c r="S26" s="51"/>
      <c r="T26" s="51"/>
    </row>
    <row r="27" spans="1:21" ht="27.75" customHeight="1" x14ac:dyDescent="0.25">
      <c r="A27" s="59" t="s">
        <v>241</v>
      </c>
      <c r="B27" s="38" t="s">
        <v>275</v>
      </c>
      <c r="C27" s="13"/>
      <c r="D27" s="4">
        <v>12000</v>
      </c>
      <c r="E27" s="4"/>
      <c r="F27" s="4"/>
      <c r="G27" s="49"/>
      <c r="H27" s="49"/>
      <c r="I27" s="49"/>
      <c r="J27" s="49">
        <v>12000</v>
      </c>
      <c r="K27" s="50"/>
      <c r="L27" s="50"/>
      <c r="M27" s="53"/>
      <c r="N27" s="53"/>
      <c r="O27" s="50"/>
      <c r="P27" s="50"/>
      <c r="Q27" s="50"/>
      <c r="R27" s="50"/>
      <c r="S27" s="51"/>
      <c r="T27" s="51"/>
    </row>
    <row r="28" spans="1:21" ht="27.75" customHeight="1" x14ac:dyDescent="0.25">
      <c r="A28" s="59" t="s">
        <v>151</v>
      </c>
      <c r="B28" s="38" t="s">
        <v>174</v>
      </c>
      <c r="C28" s="13">
        <v>0</v>
      </c>
      <c r="D28" s="4">
        <v>12000</v>
      </c>
      <c r="E28" s="4"/>
      <c r="F28" s="4">
        <v>4000</v>
      </c>
      <c r="G28" s="49"/>
      <c r="H28" s="49"/>
      <c r="I28" s="49"/>
      <c r="J28" s="49">
        <v>16000</v>
      </c>
      <c r="K28" s="50"/>
      <c r="L28" s="50"/>
      <c r="M28" s="53"/>
      <c r="N28" s="53"/>
      <c r="O28" s="50"/>
      <c r="P28" s="50"/>
      <c r="Q28" s="50"/>
      <c r="R28" s="50"/>
      <c r="S28" s="51"/>
      <c r="T28" s="51"/>
    </row>
    <row r="29" spans="1:21" ht="27.75" customHeight="1" x14ac:dyDescent="0.25">
      <c r="A29" s="59" t="s">
        <v>180</v>
      </c>
      <c r="B29" s="40" t="s">
        <v>183</v>
      </c>
      <c r="C29" s="14">
        <v>0</v>
      </c>
      <c r="D29" s="9">
        <v>0</v>
      </c>
      <c r="E29" s="9"/>
      <c r="F29" s="9"/>
      <c r="G29" s="49"/>
      <c r="H29" s="49"/>
      <c r="I29" s="49"/>
      <c r="J29" s="49">
        <v>0</v>
      </c>
      <c r="K29" s="50"/>
      <c r="L29" s="50"/>
      <c r="M29" s="53"/>
      <c r="N29" s="53"/>
      <c r="O29" s="50"/>
      <c r="P29" s="50"/>
      <c r="Q29" s="50"/>
      <c r="R29" s="56"/>
      <c r="S29" s="56"/>
      <c r="T29" s="50"/>
    </row>
    <row r="30" spans="1:21" ht="27.75" customHeight="1" x14ac:dyDescent="0.25">
      <c r="A30" s="59" t="s">
        <v>9</v>
      </c>
      <c r="B30" s="38" t="s">
        <v>18</v>
      </c>
      <c r="C30" s="13">
        <v>0</v>
      </c>
      <c r="D30" s="26">
        <v>163000</v>
      </c>
      <c r="E30" s="4"/>
      <c r="F30" s="4"/>
      <c r="G30" s="49"/>
      <c r="H30" s="49"/>
      <c r="I30" s="49"/>
      <c r="J30" s="49">
        <v>163000</v>
      </c>
      <c r="K30" s="50"/>
      <c r="L30" s="50"/>
      <c r="M30" s="53"/>
      <c r="N30" s="53"/>
      <c r="O30" s="50"/>
      <c r="P30" s="50"/>
      <c r="Q30" s="50"/>
      <c r="R30" s="50"/>
      <c r="S30" s="51"/>
      <c r="T30" s="51"/>
    </row>
    <row r="31" spans="1:21" ht="27.75" customHeight="1" x14ac:dyDescent="0.25">
      <c r="A31" s="59" t="s">
        <v>60</v>
      </c>
      <c r="B31" s="38" t="s">
        <v>100</v>
      </c>
      <c r="C31" s="13">
        <v>0</v>
      </c>
      <c r="D31" s="4">
        <v>12000</v>
      </c>
      <c r="E31" s="4"/>
      <c r="F31" s="4">
        <v>-700</v>
      </c>
      <c r="G31" s="49"/>
      <c r="H31" s="49"/>
      <c r="I31" s="49"/>
      <c r="J31" s="49">
        <v>11300</v>
      </c>
      <c r="K31" s="50"/>
      <c r="L31" s="50"/>
      <c r="M31" s="53"/>
      <c r="N31" s="53"/>
      <c r="O31" s="50"/>
      <c r="P31" s="50"/>
      <c r="Q31" s="51"/>
      <c r="R31" s="51"/>
      <c r="S31" s="51"/>
      <c r="T31" s="50"/>
    </row>
    <row r="32" spans="1:21" ht="27.75" customHeight="1" x14ac:dyDescent="0.25">
      <c r="A32" s="59" t="s">
        <v>62</v>
      </c>
      <c r="B32" s="38" t="s">
        <v>277</v>
      </c>
      <c r="C32" s="13"/>
      <c r="D32" s="4">
        <v>8000</v>
      </c>
      <c r="E32" s="4"/>
      <c r="F32" s="4"/>
      <c r="G32" s="49"/>
      <c r="H32" s="49"/>
      <c r="I32" s="49"/>
      <c r="J32" s="49">
        <v>8000</v>
      </c>
      <c r="K32" s="50"/>
      <c r="L32" s="50"/>
      <c r="M32" s="53"/>
      <c r="N32" s="53"/>
      <c r="O32" s="50"/>
      <c r="P32" s="50"/>
      <c r="Q32" s="51"/>
      <c r="R32" s="51"/>
      <c r="S32" s="51"/>
      <c r="T32" s="50"/>
    </row>
    <row r="33" spans="1:22" ht="27.75" customHeight="1" x14ac:dyDescent="0.25">
      <c r="A33" s="60" t="s">
        <v>365</v>
      </c>
      <c r="B33" s="39" t="s">
        <v>364</v>
      </c>
      <c r="C33" s="12">
        <v>0</v>
      </c>
      <c r="D33" s="6">
        <v>7000</v>
      </c>
      <c r="E33" s="6"/>
      <c r="F33" s="6">
        <v>1610</v>
      </c>
      <c r="G33" s="49"/>
      <c r="H33" s="49"/>
      <c r="I33" s="49"/>
      <c r="J33" s="49">
        <v>8610</v>
      </c>
      <c r="K33" s="50"/>
      <c r="L33" s="50"/>
      <c r="M33" s="53"/>
      <c r="N33" s="53"/>
      <c r="O33" s="50"/>
      <c r="P33" s="50"/>
      <c r="Q33" s="51"/>
      <c r="R33" s="51"/>
      <c r="S33" s="51"/>
      <c r="T33" s="50"/>
    </row>
    <row r="34" spans="1:22" ht="27.75" customHeight="1" x14ac:dyDescent="0.25">
      <c r="A34" s="60" t="s">
        <v>76</v>
      </c>
      <c r="B34" s="39" t="s">
        <v>223</v>
      </c>
      <c r="C34" s="12"/>
      <c r="D34" s="6">
        <v>5000</v>
      </c>
      <c r="E34" s="6"/>
      <c r="F34" s="6"/>
      <c r="G34" s="49"/>
      <c r="H34" s="49"/>
      <c r="I34" s="49"/>
      <c r="J34" s="49">
        <v>5000</v>
      </c>
      <c r="K34" s="50"/>
      <c r="L34" s="50"/>
      <c r="M34" s="53"/>
      <c r="N34" s="53"/>
      <c r="O34" s="50"/>
      <c r="P34" s="50"/>
      <c r="Q34" s="51"/>
      <c r="R34" s="51"/>
      <c r="S34" s="51"/>
      <c r="T34" s="50"/>
    </row>
    <row r="35" spans="1:22" ht="27.75" customHeight="1" x14ac:dyDescent="0.25">
      <c r="A35" s="60" t="s">
        <v>366</v>
      </c>
      <c r="B35" s="39" t="s">
        <v>367</v>
      </c>
      <c r="C35" s="12">
        <v>0</v>
      </c>
      <c r="D35" s="6">
        <v>7000</v>
      </c>
      <c r="E35" s="6"/>
      <c r="F35" s="6">
        <v>100600</v>
      </c>
      <c r="G35" s="49"/>
      <c r="H35" s="49"/>
      <c r="I35" s="49"/>
      <c r="J35" s="49">
        <v>107600</v>
      </c>
      <c r="K35" s="50"/>
      <c r="L35" s="50"/>
      <c r="M35" s="53"/>
      <c r="N35" s="53"/>
      <c r="O35" s="50"/>
      <c r="P35" s="50"/>
      <c r="Q35" s="51"/>
      <c r="R35" s="51"/>
      <c r="S35" s="51"/>
      <c r="T35" s="50"/>
    </row>
    <row r="36" spans="1:22" ht="27.75" customHeight="1" x14ac:dyDescent="0.25">
      <c r="A36" s="60" t="s">
        <v>27</v>
      </c>
      <c r="B36" s="18" t="s">
        <v>316</v>
      </c>
      <c r="C36" s="12">
        <v>0</v>
      </c>
      <c r="D36" s="10">
        <v>22000</v>
      </c>
      <c r="E36" s="10"/>
      <c r="F36" s="10"/>
      <c r="G36" s="49"/>
      <c r="H36" s="49"/>
      <c r="I36" s="49"/>
      <c r="J36" s="49">
        <v>22000</v>
      </c>
      <c r="K36" s="50"/>
      <c r="L36" s="50"/>
      <c r="M36" s="53"/>
      <c r="N36" s="53"/>
      <c r="O36" s="50"/>
      <c r="P36" s="50"/>
      <c r="Q36" s="51"/>
      <c r="R36" s="51"/>
      <c r="S36" s="51"/>
      <c r="T36" s="50"/>
    </row>
    <row r="37" spans="1:22" ht="27.75" customHeight="1" x14ac:dyDescent="0.25">
      <c r="A37" s="60" t="s">
        <v>368</v>
      </c>
      <c r="B37" s="18" t="s">
        <v>101</v>
      </c>
      <c r="C37" s="12">
        <v>0</v>
      </c>
      <c r="D37" s="10">
        <v>45000</v>
      </c>
      <c r="E37" s="10"/>
      <c r="F37" s="10"/>
      <c r="G37" s="49"/>
      <c r="H37" s="49"/>
      <c r="I37" s="49"/>
      <c r="J37" s="49">
        <v>45000</v>
      </c>
      <c r="K37" s="50"/>
      <c r="L37" s="50"/>
      <c r="M37" s="53"/>
      <c r="N37" s="53"/>
      <c r="O37" s="50"/>
      <c r="P37" s="50"/>
      <c r="Q37" s="51"/>
      <c r="R37" s="51"/>
      <c r="S37" s="51"/>
      <c r="T37" s="50"/>
      <c r="U37" s="36"/>
    </row>
    <row r="38" spans="1:22" ht="27.75" customHeight="1" x14ac:dyDescent="0.25">
      <c r="A38" s="60" t="s">
        <v>317</v>
      </c>
      <c r="B38" s="18" t="s">
        <v>102</v>
      </c>
      <c r="C38" s="12">
        <v>0</v>
      </c>
      <c r="D38" s="10">
        <v>35000</v>
      </c>
      <c r="E38" s="10"/>
      <c r="F38" s="10"/>
      <c r="G38" s="49"/>
      <c r="H38" s="49"/>
      <c r="I38" s="49"/>
      <c r="J38" s="49">
        <v>35000</v>
      </c>
      <c r="K38" s="50"/>
      <c r="L38" s="50"/>
      <c r="M38" s="53"/>
      <c r="N38" s="53"/>
      <c r="O38" s="50"/>
      <c r="P38" s="50"/>
      <c r="Q38" s="51"/>
      <c r="R38" s="51"/>
      <c r="S38" s="51"/>
      <c r="T38" s="50"/>
      <c r="U38" s="36"/>
    </row>
    <row r="39" spans="1:22" ht="27.75" customHeight="1" x14ac:dyDescent="0.25">
      <c r="A39" s="60" t="s">
        <v>227</v>
      </c>
      <c r="B39" s="41" t="s">
        <v>52</v>
      </c>
      <c r="C39" s="12">
        <v>0</v>
      </c>
      <c r="D39" s="11">
        <v>6000</v>
      </c>
      <c r="E39" s="11"/>
      <c r="F39" s="11"/>
      <c r="G39" s="49"/>
      <c r="H39" s="49"/>
      <c r="I39" s="49"/>
      <c r="J39" s="49">
        <v>6000</v>
      </c>
      <c r="K39" s="50"/>
      <c r="L39" s="50"/>
      <c r="M39" s="53"/>
      <c r="N39" s="53"/>
      <c r="O39" s="50"/>
      <c r="P39" s="50"/>
      <c r="Q39" s="51"/>
      <c r="R39" s="51"/>
      <c r="S39" s="51"/>
      <c r="T39" s="50"/>
      <c r="U39" s="36"/>
    </row>
    <row r="40" spans="1:22" ht="27.75" customHeight="1" x14ac:dyDescent="0.25">
      <c r="A40" s="60" t="s">
        <v>266</v>
      </c>
      <c r="B40" s="41" t="s">
        <v>273</v>
      </c>
      <c r="C40" s="15">
        <v>0</v>
      </c>
      <c r="D40" s="11">
        <v>7000</v>
      </c>
      <c r="E40" s="11"/>
      <c r="F40" s="11">
        <v>5</v>
      </c>
      <c r="G40" s="49"/>
      <c r="H40" s="49"/>
      <c r="I40" s="49"/>
      <c r="J40" s="49">
        <v>7005</v>
      </c>
      <c r="K40" s="50"/>
      <c r="L40" s="50"/>
      <c r="M40" s="53"/>
      <c r="N40" s="53"/>
      <c r="O40" s="50"/>
      <c r="P40" s="50"/>
      <c r="Q40" s="51"/>
      <c r="R40" s="51"/>
      <c r="S40" s="51"/>
      <c r="T40" s="50"/>
    </row>
    <row r="41" spans="1:22" ht="27.75" customHeight="1" x14ac:dyDescent="0.25">
      <c r="A41" s="60" t="s">
        <v>240</v>
      </c>
      <c r="B41" s="41" t="s">
        <v>318</v>
      </c>
      <c r="C41" s="15"/>
      <c r="D41" s="11">
        <v>1200</v>
      </c>
      <c r="E41" s="11"/>
      <c r="F41" s="11">
        <v>200</v>
      </c>
      <c r="G41" s="49"/>
      <c r="H41" s="49"/>
      <c r="I41" s="49"/>
      <c r="J41" s="49">
        <v>1400</v>
      </c>
      <c r="K41" s="50"/>
      <c r="L41" s="50"/>
      <c r="M41" s="53"/>
      <c r="N41" s="53"/>
      <c r="O41" s="50"/>
      <c r="P41" s="50"/>
      <c r="Q41" s="51"/>
      <c r="R41" s="51"/>
      <c r="S41" s="51"/>
      <c r="T41" s="50"/>
      <c r="V41" s="22"/>
    </row>
    <row r="42" spans="1:22" ht="27.75" customHeight="1" x14ac:dyDescent="0.25">
      <c r="A42" s="60" t="s">
        <v>218</v>
      </c>
      <c r="B42" s="41" t="s">
        <v>219</v>
      </c>
      <c r="C42" s="15">
        <v>0</v>
      </c>
      <c r="D42" s="11">
        <v>1400</v>
      </c>
      <c r="E42" s="11"/>
      <c r="F42" s="11">
        <v>5000</v>
      </c>
      <c r="G42" s="49"/>
      <c r="H42" s="49"/>
      <c r="I42" s="49"/>
      <c r="J42" s="49">
        <v>6400</v>
      </c>
      <c r="K42" s="50"/>
      <c r="L42" s="50"/>
      <c r="M42" s="53"/>
      <c r="N42" s="53"/>
      <c r="O42" s="50"/>
      <c r="P42" s="50"/>
      <c r="Q42" s="51"/>
      <c r="R42" s="51"/>
      <c r="S42" s="51"/>
      <c r="T42" s="50"/>
      <c r="V42" s="22"/>
    </row>
    <row r="43" spans="1:22" ht="27.75" customHeight="1" x14ac:dyDescent="0.25">
      <c r="A43" s="48" t="s">
        <v>26</v>
      </c>
      <c r="B43" s="42" t="s">
        <v>33</v>
      </c>
      <c r="C43" s="8">
        <v>55000</v>
      </c>
      <c r="D43" s="11">
        <v>0</v>
      </c>
      <c r="E43" s="8"/>
      <c r="F43" s="8"/>
      <c r="G43" s="49"/>
      <c r="H43" s="49"/>
      <c r="I43" s="49">
        <v>55000</v>
      </c>
      <c r="J43" s="49"/>
      <c r="K43" s="50"/>
      <c r="L43" s="50"/>
      <c r="M43" s="53"/>
      <c r="N43" s="53"/>
      <c r="O43" s="50"/>
      <c r="P43" s="50"/>
      <c r="Q43" s="51"/>
      <c r="R43" s="51"/>
      <c r="S43" s="50"/>
      <c r="T43" s="51"/>
      <c r="V43" s="22"/>
    </row>
    <row r="44" spans="1:22" ht="27.75" customHeight="1" x14ac:dyDescent="0.25">
      <c r="A44" s="48" t="s">
        <v>31</v>
      </c>
      <c r="B44" s="42" t="s">
        <v>221</v>
      </c>
      <c r="C44" s="8">
        <v>32000</v>
      </c>
      <c r="D44" s="11"/>
      <c r="E44" s="8"/>
      <c r="F44" s="8"/>
      <c r="G44" s="49"/>
      <c r="H44" s="49"/>
      <c r="I44" s="49">
        <v>32000</v>
      </c>
      <c r="J44" s="49"/>
      <c r="K44" s="50"/>
      <c r="L44" s="50"/>
      <c r="M44" s="53"/>
      <c r="N44" s="53"/>
      <c r="O44" s="50"/>
      <c r="P44" s="50"/>
      <c r="Q44" s="51"/>
      <c r="R44" s="51"/>
      <c r="S44" s="50"/>
      <c r="T44" s="51"/>
      <c r="V44" s="22"/>
    </row>
    <row r="45" spans="1:22" ht="27.75" customHeight="1" x14ac:dyDescent="0.25">
      <c r="A45" s="48" t="s">
        <v>32</v>
      </c>
      <c r="B45" s="42" t="s">
        <v>4</v>
      </c>
      <c r="C45" s="8">
        <v>25000</v>
      </c>
      <c r="D45" s="11">
        <v>0</v>
      </c>
      <c r="E45" s="8"/>
      <c r="F45" s="8"/>
      <c r="G45" s="49"/>
      <c r="H45" s="49"/>
      <c r="I45" s="49">
        <v>25000</v>
      </c>
      <c r="J45" s="49"/>
      <c r="K45" s="50"/>
      <c r="L45" s="50"/>
      <c r="M45" s="53"/>
      <c r="N45" s="53"/>
      <c r="O45" s="50"/>
      <c r="P45" s="50"/>
      <c r="Q45" s="51"/>
      <c r="R45" s="51"/>
      <c r="S45" s="50"/>
      <c r="T45" s="51"/>
    </row>
    <row r="46" spans="1:22" ht="27.75" customHeight="1" x14ac:dyDescent="0.25">
      <c r="A46" s="48" t="s">
        <v>357</v>
      </c>
      <c r="B46" s="42" t="s">
        <v>358</v>
      </c>
      <c r="C46" s="8">
        <v>7000</v>
      </c>
      <c r="D46" s="11"/>
      <c r="E46" s="8">
        <v>80</v>
      </c>
      <c r="F46" s="8"/>
      <c r="G46" s="49"/>
      <c r="H46" s="49"/>
      <c r="I46" s="49">
        <v>7080</v>
      </c>
      <c r="J46" s="49"/>
      <c r="K46" s="50"/>
      <c r="L46" s="50"/>
      <c r="M46" s="53"/>
      <c r="N46" s="53"/>
      <c r="O46" s="50"/>
      <c r="P46" s="50"/>
      <c r="Q46" s="51"/>
      <c r="R46" s="51"/>
      <c r="S46" s="50"/>
      <c r="T46" s="51"/>
    </row>
    <row r="47" spans="1:22" ht="27.75" customHeight="1" x14ac:dyDescent="0.25">
      <c r="A47" s="48" t="s">
        <v>75</v>
      </c>
      <c r="B47" s="42" t="s">
        <v>103</v>
      </c>
      <c r="C47" s="8">
        <v>9800</v>
      </c>
      <c r="D47" s="11">
        <v>0</v>
      </c>
      <c r="E47" s="8"/>
      <c r="F47" s="8"/>
      <c r="G47" s="49"/>
      <c r="H47" s="49"/>
      <c r="I47" s="49">
        <v>9800</v>
      </c>
      <c r="J47" s="49"/>
      <c r="K47" s="50"/>
      <c r="L47" s="50"/>
      <c r="M47" s="53"/>
      <c r="N47" s="53"/>
      <c r="O47" s="50"/>
      <c r="P47" s="50"/>
      <c r="Q47" s="51"/>
      <c r="R47" s="51"/>
      <c r="S47" s="50"/>
      <c r="T47" s="51"/>
      <c r="V47" s="22"/>
    </row>
    <row r="48" spans="1:22" ht="27.75" customHeight="1" x14ac:dyDescent="0.25">
      <c r="A48" s="48" t="s">
        <v>154</v>
      </c>
      <c r="B48" s="43" t="s">
        <v>175</v>
      </c>
      <c r="C48" s="8">
        <v>1200</v>
      </c>
      <c r="D48" s="11">
        <v>0</v>
      </c>
      <c r="E48" s="7"/>
      <c r="F48" s="8"/>
      <c r="G48" s="49"/>
      <c r="H48" s="49"/>
      <c r="I48" s="49">
        <v>1200</v>
      </c>
      <c r="J48" s="49"/>
      <c r="K48" s="50"/>
      <c r="L48" s="50"/>
      <c r="M48" s="53"/>
      <c r="N48" s="53"/>
      <c r="O48" s="50"/>
      <c r="P48" s="50"/>
      <c r="Q48" s="51"/>
      <c r="R48" s="51"/>
      <c r="S48" s="50"/>
      <c r="T48" s="51"/>
    </row>
    <row r="49" spans="1:20" ht="27.75" customHeight="1" x14ac:dyDescent="0.25">
      <c r="A49" s="48" t="s">
        <v>361</v>
      </c>
      <c r="B49" s="43" t="s">
        <v>369</v>
      </c>
      <c r="C49" s="8">
        <v>6000</v>
      </c>
      <c r="D49" s="11"/>
      <c r="E49" s="7">
        <v>800</v>
      </c>
      <c r="F49" s="8"/>
      <c r="G49" s="49"/>
      <c r="H49" s="49"/>
      <c r="I49" s="49">
        <v>6800</v>
      </c>
      <c r="J49" s="49"/>
      <c r="K49" s="50"/>
      <c r="L49" s="50"/>
      <c r="M49" s="53"/>
      <c r="N49" s="53"/>
      <c r="O49" s="50"/>
      <c r="P49" s="50"/>
      <c r="Q49" s="51"/>
      <c r="R49" s="51"/>
      <c r="S49" s="50"/>
      <c r="T49" s="51"/>
    </row>
    <row r="50" spans="1:20" ht="27.75" customHeight="1" x14ac:dyDescent="0.25">
      <c r="A50" s="48" t="s">
        <v>74</v>
      </c>
      <c r="B50" s="42" t="s">
        <v>104</v>
      </c>
      <c r="C50" s="8">
        <v>4000</v>
      </c>
      <c r="D50" s="11">
        <v>0</v>
      </c>
      <c r="E50" s="8"/>
      <c r="F50" s="8"/>
      <c r="G50" s="49"/>
      <c r="H50" s="49"/>
      <c r="I50" s="49">
        <v>4000</v>
      </c>
      <c r="J50" s="49"/>
      <c r="K50" s="50"/>
      <c r="L50" s="50"/>
      <c r="M50" s="53"/>
      <c r="N50" s="53"/>
      <c r="O50" s="50"/>
      <c r="P50" s="50"/>
      <c r="Q50" s="51"/>
      <c r="R50" s="51"/>
      <c r="S50" s="50"/>
      <c r="T50" s="51"/>
    </row>
    <row r="51" spans="1:20" ht="27.75" customHeight="1" x14ac:dyDescent="0.25">
      <c r="A51" s="48" t="s">
        <v>243</v>
      </c>
      <c r="B51" s="42" t="s">
        <v>242</v>
      </c>
      <c r="C51" s="8">
        <v>6000</v>
      </c>
      <c r="D51" s="11"/>
      <c r="E51" s="8"/>
      <c r="F51" s="8"/>
      <c r="G51" s="49"/>
      <c r="H51" s="49"/>
      <c r="I51" s="49">
        <v>6000</v>
      </c>
      <c r="J51" s="49"/>
      <c r="K51" s="50"/>
      <c r="L51" s="50"/>
      <c r="M51" s="53"/>
      <c r="N51" s="53"/>
      <c r="O51" s="50"/>
      <c r="P51" s="50"/>
      <c r="Q51" s="51"/>
      <c r="R51" s="51"/>
      <c r="S51" s="50"/>
      <c r="T51" s="51"/>
    </row>
    <row r="52" spans="1:20" ht="27.75" customHeight="1" x14ac:dyDescent="0.25">
      <c r="A52" s="48" t="s">
        <v>201</v>
      </c>
      <c r="B52" s="42" t="s">
        <v>220</v>
      </c>
      <c r="C52" s="8">
        <v>4000</v>
      </c>
      <c r="D52" s="11"/>
      <c r="E52" s="8"/>
      <c r="F52" s="8"/>
      <c r="G52" s="49"/>
      <c r="H52" s="49"/>
      <c r="I52" s="49">
        <v>4000</v>
      </c>
      <c r="J52" s="49"/>
      <c r="K52" s="50"/>
      <c r="L52" s="50"/>
      <c r="M52" s="53"/>
      <c r="N52" s="53"/>
      <c r="O52" s="50"/>
      <c r="P52" s="50"/>
      <c r="Q52" s="51"/>
      <c r="R52" s="51"/>
      <c r="S52" s="50"/>
      <c r="T52" s="51"/>
    </row>
    <row r="53" spans="1:20" ht="27.75" customHeight="1" x14ac:dyDescent="0.25">
      <c r="A53" s="48" t="s">
        <v>153</v>
      </c>
      <c r="B53" s="42" t="s">
        <v>176</v>
      </c>
      <c r="C53" s="8">
        <v>4000</v>
      </c>
      <c r="D53" s="11">
        <v>0</v>
      </c>
      <c r="E53" s="8"/>
      <c r="F53" s="8"/>
      <c r="G53" s="49"/>
      <c r="H53" s="49"/>
      <c r="I53" s="49">
        <v>4000</v>
      </c>
      <c r="J53" s="49"/>
      <c r="K53" s="50"/>
      <c r="L53" s="50"/>
      <c r="M53" s="53"/>
      <c r="N53" s="53"/>
      <c r="O53" s="50"/>
      <c r="P53" s="50"/>
      <c r="Q53" s="51"/>
      <c r="R53" s="51"/>
      <c r="S53" s="50"/>
      <c r="T53" s="51"/>
    </row>
    <row r="54" spans="1:20" ht="27.75" customHeight="1" x14ac:dyDescent="0.25">
      <c r="A54" s="48" t="s">
        <v>68</v>
      </c>
      <c r="B54" s="42" t="s">
        <v>105</v>
      </c>
      <c r="C54" s="8">
        <v>2600</v>
      </c>
      <c r="D54" s="11">
        <v>0</v>
      </c>
      <c r="E54" s="8"/>
      <c r="F54" s="8"/>
      <c r="G54" s="49"/>
      <c r="H54" s="49"/>
      <c r="I54" s="49">
        <v>2600</v>
      </c>
      <c r="J54" s="49"/>
      <c r="K54" s="50"/>
      <c r="L54" s="50"/>
      <c r="M54" s="53"/>
      <c r="N54" s="53"/>
      <c r="O54" s="50"/>
      <c r="P54" s="50"/>
      <c r="Q54" s="51"/>
      <c r="R54" s="51"/>
      <c r="S54" s="50"/>
      <c r="T54" s="51"/>
    </row>
    <row r="55" spans="1:20" s="61" customFormat="1" ht="27.75" customHeight="1" x14ac:dyDescent="0.25">
      <c r="A55" s="47" t="s">
        <v>77</v>
      </c>
      <c r="B55" s="44" t="s">
        <v>106</v>
      </c>
      <c r="C55" s="20">
        <v>0</v>
      </c>
      <c r="D55" s="21">
        <v>0</v>
      </c>
      <c r="E55" s="20"/>
      <c r="F55" s="20"/>
      <c r="G55" s="23"/>
      <c r="H55" s="23"/>
      <c r="I55" s="23">
        <v>0</v>
      </c>
      <c r="J55" s="23"/>
      <c r="K55" s="24"/>
      <c r="L55" s="24"/>
      <c r="M55" s="24"/>
      <c r="N55" s="24"/>
      <c r="O55" s="24"/>
      <c r="P55" s="24"/>
      <c r="Q55" s="25"/>
      <c r="R55" s="25"/>
      <c r="S55" s="25"/>
      <c r="T55" s="25"/>
    </row>
    <row r="56" spans="1:20" s="61" customFormat="1" ht="27.75" customHeight="1" x14ac:dyDescent="0.25">
      <c r="A56" s="47" t="s">
        <v>78</v>
      </c>
      <c r="B56" s="44" t="s">
        <v>107</v>
      </c>
      <c r="C56" s="20">
        <v>0</v>
      </c>
      <c r="D56" s="21">
        <v>0</v>
      </c>
      <c r="E56" s="20"/>
      <c r="F56" s="20"/>
      <c r="G56" s="23"/>
      <c r="H56" s="23"/>
      <c r="I56" s="23">
        <v>0</v>
      </c>
      <c r="J56" s="23"/>
      <c r="K56" s="24"/>
      <c r="L56" s="24"/>
      <c r="M56" s="24"/>
      <c r="N56" s="24"/>
      <c r="O56" s="24"/>
      <c r="P56" s="24"/>
      <c r="Q56" s="25"/>
      <c r="R56" s="25"/>
      <c r="S56" s="25"/>
      <c r="T56" s="25"/>
    </row>
    <row r="57" spans="1:20" s="52" customFormat="1" ht="27.75" customHeight="1" x14ac:dyDescent="0.25">
      <c r="A57" s="19" t="s">
        <v>256</v>
      </c>
      <c r="B57" s="42" t="s">
        <v>258</v>
      </c>
      <c r="C57" s="17">
        <v>80000</v>
      </c>
      <c r="D57" s="27"/>
      <c r="E57" s="17"/>
      <c r="F57" s="17"/>
      <c r="G57" s="49">
        <f>+C57+E57</f>
        <v>80000</v>
      </c>
      <c r="H57" s="49">
        <f>+D57+F57</f>
        <v>0</v>
      </c>
      <c r="I57" s="49"/>
      <c r="J57" s="49"/>
      <c r="K57" s="50"/>
      <c r="L57" s="50"/>
      <c r="M57" s="53"/>
      <c r="N57" s="53"/>
      <c r="O57" s="50"/>
      <c r="P57" s="50"/>
      <c r="Q57" s="51"/>
      <c r="R57" s="51"/>
      <c r="S57" s="51"/>
      <c r="T57" s="51"/>
    </row>
    <row r="58" spans="1:20" ht="27.75" customHeight="1" x14ac:dyDescent="0.25">
      <c r="A58" s="19" t="s">
        <v>86</v>
      </c>
      <c r="B58" s="42" t="s">
        <v>108</v>
      </c>
      <c r="C58" s="17">
        <v>30000</v>
      </c>
      <c r="D58" s="27">
        <v>0</v>
      </c>
      <c r="E58" s="8"/>
      <c r="F58" s="8"/>
      <c r="G58" s="49">
        <f t="shared" ref="G58:G121" si="1">+C58+E58</f>
        <v>30000</v>
      </c>
      <c r="H58" s="49">
        <f t="shared" ref="H58:H121" si="2">+D58+F58</f>
        <v>0</v>
      </c>
      <c r="I58" s="49"/>
      <c r="J58" s="49"/>
      <c r="K58" s="50"/>
      <c r="L58" s="50"/>
      <c r="M58" s="53"/>
      <c r="N58" s="53"/>
      <c r="O58" s="50"/>
      <c r="P58" s="50"/>
      <c r="Q58" s="51"/>
      <c r="R58" s="51"/>
      <c r="S58" s="51"/>
      <c r="T58" s="51"/>
    </row>
    <row r="59" spans="1:20" ht="27.75" customHeight="1" x14ac:dyDescent="0.25">
      <c r="A59" s="19" t="s">
        <v>80</v>
      </c>
      <c r="B59" s="42" t="s">
        <v>323</v>
      </c>
      <c r="C59" s="17">
        <v>40000</v>
      </c>
      <c r="D59" s="27"/>
      <c r="E59" s="8"/>
      <c r="F59" s="8"/>
      <c r="G59" s="49">
        <f t="shared" si="1"/>
        <v>40000</v>
      </c>
      <c r="H59" s="49">
        <f t="shared" si="2"/>
        <v>0</v>
      </c>
      <c r="I59" s="49"/>
      <c r="J59" s="49"/>
      <c r="K59" s="50"/>
      <c r="L59" s="50"/>
      <c r="M59" s="53"/>
      <c r="N59" s="53"/>
      <c r="O59" s="50"/>
      <c r="P59" s="50"/>
      <c r="Q59" s="51"/>
      <c r="R59" s="51"/>
      <c r="S59" s="51"/>
      <c r="T59" s="51"/>
    </row>
    <row r="60" spans="1:20" ht="27.75" customHeight="1" x14ac:dyDescent="0.25">
      <c r="A60" s="19" t="s">
        <v>85</v>
      </c>
      <c r="B60" s="42" t="s">
        <v>109</v>
      </c>
      <c r="C60" s="17">
        <v>20000</v>
      </c>
      <c r="D60" s="27">
        <v>0</v>
      </c>
      <c r="E60" s="8"/>
      <c r="F60" s="8"/>
      <c r="G60" s="49">
        <f t="shared" si="1"/>
        <v>20000</v>
      </c>
      <c r="H60" s="49">
        <f t="shared" si="2"/>
        <v>0</v>
      </c>
      <c r="I60" s="49"/>
      <c r="J60" s="49"/>
      <c r="K60" s="50"/>
      <c r="L60" s="50"/>
      <c r="M60" s="53"/>
      <c r="N60" s="53"/>
      <c r="O60" s="50"/>
      <c r="P60" s="50"/>
      <c r="Q60" s="51"/>
      <c r="R60" s="51"/>
      <c r="S60" s="51"/>
      <c r="T60" s="51"/>
    </row>
    <row r="61" spans="1:20" ht="27.75" customHeight="1" x14ac:dyDescent="0.25">
      <c r="A61" s="19" t="s">
        <v>84</v>
      </c>
      <c r="B61" s="42" t="s">
        <v>110</v>
      </c>
      <c r="C61" s="17">
        <v>50000</v>
      </c>
      <c r="D61" s="27">
        <v>0</v>
      </c>
      <c r="E61" s="8"/>
      <c r="F61" s="8"/>
      <c r="G61" s="49">
        <f t="shared" si="1"/>
        <v>50000</v>
      </c>
      <c r="H61" s="49">
        <f t="shared" si="2"/>
        <v>0</v>
      </c>
      <c r="I61" s="49"/>
      <c r="J61" s="49"/>
      <c r="K61" s="50"/>
      <c r="L61" s="50"/>
      <c r="M61" s="53"/>
      <c r="N61" s="53"/>
      <c r="O61" s="50"/>
      <c r="P61" s="50"/>
      <c r="Q61" s="51"/>
      <c r="R61" s="51"/>
      <c r="S61" s="51"/>
      <c r="T61" s="51"/>
    </row>
    <row r="62" spans="1:20" ht="27.75" customHeight="1" x14ac:dyDescent="0.25">
      <c r="A62" s="19" t="s">
        <v>279</v>
      </c>
      <c r="B62" s="42" t="s">
        <v>280</v>
      </c>
      <c r="C62" s="17">
        <v>10000</v>
      </c>
      <c r="D62" s="27">
        <v>0</v>
      </c>
      <c r="E62" s="8"/>
      <c r="F62" s="8"/>
      <c r="G62" s="49">
        <f t="shared" si="1"/>
        <v>10000</v>
      </c>
      <c r="H62" s="49">
        <f t="shared" si="2"/>
        <v>0</v>
      </c>
      <c r="I62" s="49"/>
      <c r="J62" s="49"/>
      <c r="K62" s="50"/>
      <c r="L62" s="50"/>
      <c r="M62" s="53"/>
      <c r="N62" s="53"/>
      <c r="O62" s="50"/>
      <c r="P62" s="50"/>
      <c r="Q62" s="51"/>
      <c r="R62" s="51"/>
      <c r="S62" s="51"/>
      <c r="T62" s="51"/>
    </row>
    <row r="63" spans="1:20" ht="27.75" customHeight="1" x14ac:dyDescent="0.25">
      <c r="A63" s="48" t="s">
        <v>324</v>
      </c>
      <c r="B63" s="45" t="s">
        <v>48</v>
      </c>
      <c r="C63" s="17">
        <v>60000</v>
      </c>
      <c r="D63" s="27">
        <v>0</v>
      </c>
      <c r="E63" s="8"/>
      <c r="F63" s="8"/>
      <c r="G63" s="49">
        <f t="shared" si="1"/>
        <v>60000</v>
      </c>
      <c r="H63" s="49">
        <f t="shared" si="2"/>
        <v>0</v>
      </c>
      <c r="I63" s="49"/>
      <c r="J63" s="49"/>
      <c r="K63" s="50"/>
      <c r="L63" s="50"/>
      <c r="M63" s="53"/>
      <c r="N63" s="53"/>
      <c r="O63" s="50"/>
      <c r="P63" s="50"/>
      <c r="Q63" s="51"/>
      <c r="R63" s="51"/>
      <c r="S63" s="51"/>
      <c r="T63" s="51"/>
    </row>
    <row r="64" spans="1:20" ht="27.75" customHeight="1" x14ac:dyDescent="0.25">
      <c r="A64" s="48" t="s">
        <v>321</v>
      </c>
      <c r="B64" s="45" t="s">
        <v>322</v>
      </c>
      <c r="C64" s="17">
        <v>20000</v>
      </c>
      <c r="D64" s="27"/>
      <c r="E64" s="8"/>
      <c r="F64" s="8"/>
      <c r="G64" s="49">
        <f t="shared" si="1"/>
        <v>20000</v>
      </c>
      <c r="H64" s="49">
        <f t="shared" si="2"/>
        <v>0</v>
      </c>
      <c r="I64" s="49"/>
      <c r="J64" s="49"/>
      <c r="K64" s="50"/>
      <c r="L64" s="50"/>
      <c r="M64" s="53"/>
      <c r="N64" s="53"/>
      <c r="O64" s="50"/>
      <c r="P64" s="50"/>
      <c r="Q64" s="51"/>
      <c r="R64" s="51"/>
      <c r="S64" s="51"/>
      <c r="T64" s="51"/>
    </row>
    <row r="65" spans="1:20" ht="27.75" customHeight="1" x14ac:dyDescent="0.25">
      <c r="A65" s="19" t="s">
        <v>81</v>
      </c>
      <c r="B65" s="42" t="s">
        <v>384</v>
      </c>
      <c r="C65" s="17">
        <v>15000</v>
      </c>
      <c r="D65" s="27">
        <v>0</v>
      </c>
      <c r="E65" s="8"/>
      <c r="F65" s="8"/>
      <c r="G65" s="49">
        <f t="shared" si="1"/>
        <v>15000</v>
      </c>
      <c r="H65" s="49">
        <f t="shared" si="2"/>
        <v>0</v>
      </c>
      <c r="I65" s="49"/>
      <c r="J65" s="49"/>
      <c r="K65" s="50"/>
      <c r="L65" s="50"/>
      <c r="M65" s="53"/>
      <c r="N65" s="53"/>
      <c r="O65" s="50"/>
      <c r="P65" s="50"/>
      <c r="Q65" s="51"/>
      <c r="R65" s="51"/>
      <c r="S65" s="51"/>
      <c r="T65" s="51"/>
    </row>
    <row r="66" spans="1:20" ht="27.75" customHeight="1" x14ac:dyDescent="0.25">
      <c r="A66" s="19" t="s">
        <v>83</v>
      </c>
      <c r="B66" s="42" t="s">
        <v>111</v>
      </c>
      <c r="C66" s="17">
        <v>40000</v>
      </c>
      <c r="D66" s="27">
        <v>0</v>
      </c>
      <c r="E66" s="8"/>
      <c r="F66" s="8"/>
      <c r="G66" s="49">
        <f t="shared" si="1"/>
        <v>40000</v>
      </c>
      <c r="H66" s="49">
        <f t="shared" si="2"/>
        <v>0</v>
      </c>
      <c r="I66" s="49"/>
      <c r="J66" s="49"/>
      <c r="K66" s="50"/>
      <c r="L66" s="50"/>
      <c r="M66" s="53"/>
      <c r="N66" s="53"/>
      <c r="O66" s="50"/>
      <c r="P66" s="50"/>
      <c r="Q66" s="51"/>
      <c r="R66" s="51"/>
      <c r="S66" s="51"/>
      <c r="T66" s="51"/>
    </row>
    <row r="67" spans="1:20" ht="27.75" customHeight="1" x14ac:dyDescent="0.25">
      <c r="A67" s="19" t="s">
        <v>264</v>
      </c>
      <c r="B67" s="42" t="s">
        <v>267</v>
      </c>
      <c r="C67" s="17">
        <v>12000</v>
      </c>
      <c r="D67" s="27">
        <v>0</v>
      </c>
      <c r="E67" s="8"/>
      <c r="F67" s="8"/>
      <c r="G67" s="49">
        <f t="shared" si="1"/>
        <v>12000</v>
      </c>
      <c r="H67" s="49">
        <f t="shared" si="2"/>
        <v>0</v>
      </c>
      <c r="I67" s="49"/>
      <c r="J67" s="49"/>
      <c r="K67" s="50"/>
      <c r="L67" s="50"/>
      <c r="M67" s="53"/>
      <c r="N67" s="53"/>
      <c r="O67" s="50"/>
      <c r="P67" s="50"/>
      <c r="Q67" s="51"/>
      <c r="R67" s="51"/>
      <c r="S67" s="51"/>
      <c r="T67" s="51"/>
    </row>
    <row r="68" spans="1:20" ht="27.75" customHeight="1" x14ac:dyDescent="0.25">
      <c r="A68" s="19" t="s">
        <v>82</v>
      </c>
      <c r="B68" s="42" t="s">
        <v>112</v>
      </c>
      <c r="C68" s="17">
        <v>8000</v>
      </c>
      <c r="D68" s="27">
        <v>0</v>
      </c>
      <c r="E68" s="8"/>
      <c r="F68" s="8"/>
      <c r="G68" s="49">
        <f t="shared" si="1"/>
        <v>8000</v>
      </c>
      <c r="H68" s="49">
        <f t="shared" si="2"/>
        <v>0</v>
      </c>
      <c r="I68" s="49"/>
      <c r="J68" s="49"/>
      <c r="K68" s="50"/>
      <c r="L68" s="50"/>
      <c r="M68" s="53"/>
      <c r="N68" s="53"/>
      <c r="O68" s="50"/>
      <c r="P68" s="50"/>
      <c r="Q68" s="51"/>
      <c r="R68" s="51"/>
      <c r="S68" s="51"/>
      <c r="T68" s="51"/>
    </row>
    <row r="69" spans="1:20" ht="27.75" customHeight="1" x14ac:dyDescent="0.25">
      <c r="A69" s="19" t="s">
        <v>257</v>
      </c>
      <c r="B69" s="42" t="s">
        <v>259</v>
      </c>
      <c r="C69" s="17"/>
      <c r="D69" s="27">
        <v>80000</v>
      </c>
      <c r="E69" s="8">
        <v>4000</v>
      </c>
      <c r="F69" s="8"/>
      <c r="G69" s="49">
        <f t="shared" si="1"/>
        <v>4000</v>
      </c>
      <c r="H69" s="49">
        <f t="shared" si="2"/>
        <v>80000</v>
      </c>
      <c r="I69" s="49"/>
      <c r="J69" s="49"/>
      <c r="K69" s="50"/>
      <c r="L69" s="50"/>
      <c r="M69" s="53"/>
      <c r="N69" s="53"/>
      <c r="O69" s="50"/>
      <c r="P69" s="50"/>
      <c r="Q69" s="51"/>
      <c r="R69" s="51"/>
      <c r="S69" s="51"/>
      <c r="T69" s="51"/>
    </row>
    <row r="70" spans="1:20" ht="27.75" customHeight="1" x14ac:dyDescent="0.25">
      <c r="A70" s="19" t="s">
        <v>87</v>
      </c>
      <c r="B70" s="42" t="s">
        <v>113</v>
      </c>
      <c r="C70" s="17">
        <v>700</v>
      </c>
      <c r="D70" s="17">
        <v>30000</v>
      </c>
      <c r="E70" s="8">
        <v>-700</v>
      </c>
      <c r="F70" s="8"/>
      <c r="G70" s="49">
        <f t="shared" si="1"/>
        <v>0</v>
      </c>
      <c r="H70" s="49">
        <f t="shared" si="2"/>
        <v>30000</v>
      </c>
      <c r="I70" s="49"/>
      <c r="J70" s="49"/>
      <c r="K70" s="50"/>
      <c r="L70" s="50"/>
      <c r="M70" s="53"/>
      <c r="N70" s="53"/>
      <c r="O70" s="50"/>
      <c r="P70" s="50"/>
      <c r="Q70" s="51"/>
      <c r="R70" s="51"/>
      <c r="S70" s="51"/>
      <c r="T70" s="51"/>
    </row>
    <row r="71" spans="1:20" ht="27.75" customHeight="1" x14ac:dyDescent="0.25">
      <c r="A71" s="19" t="s">
        <v>88</v>
      </c>
      <c r="B71" s="42" t="s">
        <v>278</v>
      </c>
      <c r="C71" s="17"/>
      <c r="D71" s="17">
        <v>40000</v>
      </c>
      <c r="E71" s="8"/>
      <c r="F71" s="8"/>
      <c r="G71" s="49">
        <f t="shared" si="1"/>
        <v>0</v>
      </c>
      <c r="H71" s="49">
        <f t="shared" si="2"/>
        <v>40000</v>
      </c>
      <c r="I71" s="49"/>
      <c r="J71" s="49"/>
      <c r="K71" s="50"/>
      <c r="L71" s="50"/>
      <c r="M71" s="53"/>
      <c r="N71" s="53"/>
      <c r="O71" s="50"/>
      <c r="P71" s="50"/>
      <c r="Q71" s="51"/>
      <c r="R71" s="51"/>
      <c r="S71" s="51"/>
      <c r="T71" s="51"/>
    </row>
    <row r="72" spans="1:20" ht="27.75" customHeight="1" x14ac:dyDescent="0.25">
      <c r="A72" s="19" t="s">
        <v>89</v>
      </c>
      <c r="B72" s="42" t="s">
        <v>114</v>
      </c>
      <c r="C72" s="17">
        <v>0</v>
      </c>
      <c r="D72" s="17">
        <v>20000</v>
      </c>
      <c r="E72" s="8">
        <v>1610</v>
      </c>
      <c r="F72" s="8"/>
      <c r="G72" s="49">
        <f t="shared" si="1"/>
        <v>1610</v>
      </c>
      <c r="H72" s="49">
        <f t="shared" si="2"/>
        <v>20000</v>
      </c>
      <c r="I72" s="49"/>
      <c r="J72" s="49"/>
      <c r="K72" s="50"/>
      <c r="L72" s="50"/>
      <c r="M72" s="53"/>
      <c r="N72" s="53"/>
      <c r="O72" s="50"/>
      <c r="P72" s="50"/>
      <c r="Q72" s="51"/>
      <c r="R72" s="51"/>
      <c r="S72" s="51"/>
      <c r="T72" s="51"/>
    </row>
    <row r="73" spans="1:20" ht="27.75" customHeight="1" x14ac:dyDescent="0.25">
      <c r="A73" s="19" t="s">
        <v>90</v>
      </c>
      <c r="B73" s="42" t="s">
        <v>115</v>
      </c>
      <c r="C73" s="17">
        <v>0</v>
      </c>
      <c r="D73" s="17">
        <v>50000</v>
      </c>
      <c r="E73" s="8"/>
      <c r="F73" s="8"/>
      <c r="G73" s="49">
        <f t="shared" si="1"/>
        <v>0</v>
      </c>
      <c r="H73" s="49">
        <f t="shared" si="2"/>
        <v>50000</v>
      </c>
      <c r="I73" s="49"/>
      <c r="J73" s="49"/>
      <c r="K73" s="50"/>
      <c r="L73" s="50"/>
      <c r="M73" s="53"/>
      <c r="N73" s="53"/>
      <c r="O73" s="50"/>
      <c r="P73" s="50"/>
      <c r="Q73" s="51"/>
      <c r="R73" s="51"/>
      <c r="S73" s="51"/>
      <c r="T73" s="51"/>
    </row>
    <row r="74" spans="1:20" ht="27.75" customHeight="1" x14ac:dyDescent="0.25">
      <c r="A74" s="19" t="s">
        <v>224</v>
      </c>
      <c r="B74" s="42" t="s">
        <v>281</v>
      </c>
      <c r="C74" s="17">
        <v>0</v>
      </c>
      <c r="D74" s="17">
        <v>10000</v>
      </c>
      <c r="E74" s="8">
        <v>6000</v>
      </c>
      <c r="F74" s="8"/>
      <c r="G74" s="49">
        <f t="shared" si="1"/>
        <v>6000</v>
      </c>
      <c r="H74" s="49">
        <f t="shared" si="2"/>
        <v>10000</v>
      </c>
      <c r="I74" s="49"/>
      <c r="J74" s="49"/>
      <c r="K74" s="50"/>
      <c r="L74" s="50"/>
      <c r="M74" s="53"/>
      <c r="N74" s="53"/>
      <c r="O74" s="50"/>
      <c r="P74" s="50"/>
      <c r="Q74" s="51"/>
      <c r="R74" s="51"/>
      <c r="S74" s="51"/>
      <c r="T74" s="51"/>
    </row>
    <row r="75" spans="1:20" ht="27.75" customHeight="1" x14ac:dyDescent="0.25">
      <c r="A75" s="48" t="s">
        <v>222</v>
      </c>
      <c r="B75" s="45" t="s">
        <v>286</v>
      </c>
      <c r="C75" s="17">
        <v>3000</v>
      </c>
      <c r="D75" s="17">
        <v>60000</v>
      </c>
      <c r="E75" s="8"/>
      <c r="F75" s="8"/>
      <c r="G75" s="49">
        <f t="shared" si="1"/>
        <v>3000</v>
      </c>
      <c r="H75" s="49">
        <f t="shared" si="2"/>
        <v>60000</v>
      </c>
      <c r="I75" s="49"/>
      <c r="J75" s="49"/>
      <c r="K75" s="50"/>
      <c r="L75" s="50"/>
      <c r="M75" s="53"/>
      <c r="N75" s="53"/>
      <c r="O75" s="50"/>
      <c r="P75" s="50"/>
      <c r="Q75" s="51"/>
      <c r="R75" s="51"/>
      <c r="S75" s="51"/>
      <c r="T75" s="51"/>
    </row>
    <row r="76" spans="1:20" ht="27.75" customHeight="1" x14ac:dyDescent="0.25">
      <c r="A76" s="48" t="s">
        <v>239</v>
      </c>
      <c r="B76" s="45" t="s">
        <v>287</v>
      </c>
      <c r="C76" s="17"/>
      <c r="D76" s="17">
        <v>20000</v>
      </c>
      <c r="E76" s="8">
        <v>5200</v>
      </c>
      <c r="F76" s="8"/>
      <c r="G76" s="49">
        <f t="shared" si="1"/>
        <v>5200</v>
      </c>
      <c r="H76" s="49">
        <f t="shared" si="2"/>
        <v>20000</v>
      </c>
      <c r="I76" s="49"/>
      <c r="J76" s="49"/>
      <c r="K76" s="50"/>
      <c r="L76" s="50"/>
      <c r="M76" s="53"/>
      <c r="N76" s="53"/>
      <c r="O76" s="50"/>
      <c r="P76" s="50"/>
      <c r="Q76" s="51"/>
      <c r="R76" s="51"/>
      <c r="S76" s="51"/>
      <c r="T76" s="51"/>
    </row>
    <row r="77" spans="1:20" ht="27.75" customHeight="1" x14ac:dyDescent="0.25">
      <c r="A77" s="19" t="s">
        <v>91</v>
      </c>
      <c r="B77" s="42" t="s">
        <v>383</v>
      </c>
      <c r="C77" s="17">
        <v>10000</v>
      </c>
      <c r="D77" s="17">
        <v>15000</v>
      </c>
      <c r="E77" s="8"/>
      <c r="F77" s="8"/>
      <c r="G77" s="49">
        <f t="shared" si="1"/>
        <v>10000</v>
      </c>
      <c r="H77" s="49">
        <f t="shared" si="2"/>
        <v>15000</v>
      </c>
      <c r="I77" s="49"/>
      <c r="J77" s="49"/>
      <c r="K77" s="50"/>
      <c r="L77" s="50"/>
      <c r="M77" s="53"/>
      <c r="N77" s="53"/>
      <c r="O77" s="50"/>
      <c r="P77" s="50"/>
      <c r="Q77" s="51"/>
      <c r="R77" s="51"/>
      <c r="S77" s="51"/>
      <c r="T77" s="51"/>
    </row>
    <row r="78" spans="1:20" ht="27.75" customHeight="1" x14ac:dyDescent="0.25">
      <c r="A78" s="19" t="s">
        <v>226</v>
      </c>
      <c r="B78" s="42" t="s">
        <v>307</v>
      </c>
      <c r="C78" s="17">
        <v>3000</v>
      </c>
      <c r="D78" s="17">
        <v>40000</v>
      </c>
      <c r="E78" s="8"/>
      <c r="F78" s="8"/>
      <c r="G78" s="49">
        <f t="shared" si="1"/>
        <v>3000</v>
      </c>
      <c r="H78" s="49">
        <f t="shared" si="2"/>
        <v>40000</v>
      </c>
      <c r="I78" s="49"/>
      <c r="J78" s="49"/>
      <c r="K78" s="50"/>
      <c r="L78" s="50"/>
      <c r="M78" s="53"/>
      <c r="N78" s="53"/>
      <c r="O78" s="50"/>
      <c r="P78" s="50"/>
      <c r="Q78" s="51"/>
      <c r="R78" s="51"/>
      <c r="S78" s="51"/>
      <c r="T78" s="51"/>
    </row>
    <row r="79" spans="1:20" ht="27.75" customHeight="1" x14ac:dyDescent="0.25">
      <c r="A79" s="19" t="s">
        <v>265</v>
      </c>
      <c r="B79" s="42" t="s">
        <v>268</v>
      </c>
      <c r="C79" s="17">
        <v>9000</v>
      </c>
      <c r="D79" s="17">
        <v>12000</v>
      </c>
      <c r="E79" s="8">
        <v>5</v>
      </c>
      <c r="F79" s="8"/>
      <c r="G79" s="49">
        <f t="shared" si="1"/>
        <v>9005</v>
      </c>
      <c r="H79" s="49">
        <f t="shared" si="2"/>
        <v>12000</v>
      </c>
      <c r="I79" s="49"/>
      <c r="J79" s="49"/>
      <c r="K79" s="50"/>
      <c r="L79" s="50"/>
      <c r="M79" s="53"/>
      <c r="N79" s="53"/>
      <c r="O79" s="50"/>
      <c r="P79" s="50"/>
      <c r="Q79" s="51"/>
      <c r="R79" s="51"/>
      <c r="S79" s="51"/>
      <c r="T79" s="51"/>
    </row>
    <row r="80" spans="1:20" ht="27.75" customHeight="1" x14ac:dyDescent="0.25">
      <c r="A80" s="19" t="s">
        <v>92</v>
      </c>
      <c r="B80" s="42" t="s">
        <v>116</v>
      </c>
      <c r="C80" s="17">
        <v>0</v>
      </c>
      <c r="D80" s="17">
        <v>8000</v>
      </c>
      <c r="E80" s="8"/>
      <c r="F80" s="8"/>
      <c r="G80" s="49">
        <f t="shared" si="1"/>
        <v>0</v>
      </c>
      <c r="H80" s="49">
        <f t="shared" si="2"/>
        <v>8000</v>
      </c>
      <c r="I80" s="49"/>
      <c r="J80" s="49"/>
      <c r="K80" s="50"/>
      <c r="L80" s="50"/>
      <c r="M80" s="53"/>
      <c r="N80" s="53"/>
      <c r="O80" s="50"/>
      <c r="P80" s="50"/>
      <c r="Q80" s="51"/>
      <c r="R80" s="51"/>
      <c r="S80" s="51"/>
      <c r="T80" s="51"/>
    </row>
    <row r="81" spans="1:20" ht="27.75" customHeight="1" x14ac:dyDescent="0.25">
      <c r="A81" s="48" t="s">
        <v>260</v>
      </c>
      <c r="B81" s="45" t="s">
        <v>261</v>
      </c>
      <c r="C81" s="17"/>
      <c r="D81" s="17"/>
      <c r="E81" s="8">
        <v>4000</v>
      </c>
      <c r="F81" s="8">
        <v>4000</v>
      </c>
      <c r="G81" s="49">
        <f t="shared" si="1"/>
        <v>4000</v>
      </c>
      <c r="H81" s="49">
        <f t="shared" si="2"/>
        <v>4000</v>
      </c>
      <c r="I81" s="49"/>
      <c r="J81" s="49"/>
      <c r="K81" s="50"/>
      <c r="L81" s="50"/>
      <c r="M81" s="53"/>
      <c r="N81" s="53"/>
      <c r="O81" s="50"/>
      <c r="P81" s="50"/>
      <c r="Q81" s="51"/>
      <c r="R81" s="51"/>
      <c r="S81" s="51"/>
      <c r="T81" s="51"/>
    </row>
    <row r="82" spans="1:20" ht="27.75" customHeight="1" x14ac:dyDescent="0.25">
      <c r="A82" s="48" t="s">
        <v>117</v>
      </c>
      <c r="B82" s="45" t="s">
        <v>118</v>
      </c>
      <c r="C82" s="17">
        <v>700</v>
      </c>
      <c r="D82" s="17">
        <v>700</v>
      </c>
      <c r="E82" s="17">
        <v>-700</v>
      </c>
      <c r="F82" s="17">
        <v>-700</v>
      </c>
      <c r="G82" s="49">
        <f t="shared" si="1"/>
        <v>0</v>
      </c>
      <c r="H82" s="49">
        <f t="shared" si="2"/>
        <v>0</v>
      </c>
      <c r="I82" s="49"/>
      <c r="J82" s="49"/>
      <c r="K82" s="50"/>
      <c r="L82" s="50"/>
      <c r="M82" s="53"/>
      <c r="N82" s="53"/>
      <c r="O82" s="50"/>
      <c r="P82" s="50"/>
      <c r="Q82" s="51"/>
      <c r="R82" s="51"/>
      <c r="S82" s="51"/>
      <c r="T82" s="51"/>
    </row>
    <row r="83" spans="1:20" ht="27.75" customHeight="1" x14ac:dyDescent="0.25">
      <c r="A83" s="48" t="s">
        <v>288</v>
      </c>
      <c r="B83" s="45" t="s">
        <v>289</v>
      </c>
      <c r="C83" s="17"/>
      <c r="D83" s="17"/>
      <c r="E83" s="17"/>
      <c r="F83" s="17"/>
      <c r="G83" s="49">
        <f t="shared" si="1"/>
        <v>0</v>
      </c>
      <c r="H83" s="49">
        <f t="shared" si="2"/>
        <v>0</v>
      </c>
      <c r="I83" s="49"/>
      <c r="J83" s="49"/>
      <c r="K83" s="50"/>
      <c r="L83" s="50"/>
      <c r="M83" s="53"/>
      <c r="N83" s="53"/>
      <c r="O83" s="50"/>
      <c r="P83" s="50"/>
      <c r="Q83" s="51"/>
      <c r="R83" s="51"/>
      <c r="S83" s="51"/>
      <c r="T83" s="51"/>
    </row>
    <row r="84" spans="1:20" ht="27.75" customHeight="1" x14ac:dyDescent="0.25">
      <c r="A84" s="48" t="s">
        <v>119</v>
      </c>
      <c r="B84" s="45" t="s">
        <v>120</v>
      </c>
      <c r="C84" s="17">
        <v>0</v>
      </c>
      <c r="D84" s="17">
        <v>0</v>
      </c>
      <c r="E84" s="17">
        <v>1610</v>
      </c>
      <c r="F84" s="17">
        <v>1610</v>
      </c>
      <c r="G84" s="49">
        <f t="shared" si="1"/>
        <v>1610</v>
      </c>
      <c r="H84" s="49">
        <f t="shared" si="2"/>
        <v>1610</v>
      </c>
      <c r="I84" s="49"/>
      <c r="J84" s="49"/>
      <c r="K84" s="50"/>
      <c r="L84" s="50"/>
      <c r="M84" s="53"/>
      <c r="N84" s="53"/>
      <c r="O84" s="50"/>
      <c r="P84" s="50"/>
      <c r="Q84" s="51"/>
      <c r="R84" s="51"/>
      <c r="S84" s="51"/>
      <c r="T84" s="51"/>
    </row>
    <row r="85" spans="1:20" ht="27.75" customHeight="1" x14ac:dyDescent="0.25">
      <c r="A85" s="48" t="s">
        <v>94</v>
      </c>
      <c r="B85" s="45" t="s">
        <v>121</v>
      </c>
      <c r="C85" s="17">
        <v>0</v>
      </c>
      <c r="D85" s="17">
        <v>0</v>
      </c>
      <c r="E85" s="17"/>
      <c r="F85" s="17"/>
      <c r="G85" s="49">
        <f t="shared" si="1"/>
        <v>0</v>
      </c>
      <c r="H85" s="49">
        <f t="shared" si="2"/>
        <v>0</v>
      </c>
      <c r="I85" s="49"/>
      <c r="J85" s="49"/>
      <c r="K85" s="50"/>
      <c r="L85" s="50"/>
      <c r="M85" s="53"/>
      <c r="N85" s="53"/>
      <c r="O85" s="50"/>
      <c r="P85" s="50"/>
      <c r="Q85" s="51"/>
      <c r="R85" s="51"/>
      <c r="S85" s="51"/>
      <c r="T85" s="51"/>
    </row>
    <row r="86" spans="1:20" ht="27.75" customHeight="1" x14ac:dyDescent="0.25">
      <c r="A86" s="48" t="s">
        <v>282</v>
      </c>
      <c r="B86" s="45" t="s">
        <v>283</v>
      </c>
      <c r="C86" s="17">
        <v>0</v>
      </c>
      <c r="D86" s="17">
        <v>0</v>
      </c>
      <c r="E86" s="17">
        <v>6000</v>
      </c>
      <c r="F86" s="17">
        <v>6000</v>
      </c>
      <c r="G86" s="49">
        <f t="shared" si="1"/>
        <v>6000</v>
      </c>
      <c r="H86" s="49">
        <f t="shared" si="2"/>
        <v>6000</v>
      </c>
      <c r="I86" s="49"/>
      <c r="J86" s="49"/>
      <c r="K86" s="50"/>
      <c r="L86" s="50"/>
      <c r="M86" s="53"/>
      <c r="N86" s="53"/>
      <c r="O86" s="50"/>
      <c r="P86" s="50"/>
      <c r="Q86" s="51"/>
      <c r="R86" s="51"/>
      <c r="S86" s="51"/>
      <c r="T86" s="51"/>
    </row>
    <row r="87" spans="1:20" ht="27.75" customHeight="1" x14ac:dyDescent="0.25">
      <c r="A87" s="48" t="s">
        <v>290</v>
      </c>
      <c r="B87" s="45" t="s">
        <v>291</v>
      </c>
      <c r="C87" s="26">
        <v>3000</v>
      </c>
      <c r="D87" s="26">
        <v>3000</v>
      </c>
      <c r="E87" s="17"/>
      <c r="F87" s="17"/>
      <c r="G87" s="49">
        <f t="shared" si="1"/>
        <v>3000</v>
      </c>
      <c r="H87" s="49">
        <f t="shared" si="2"/>
        <v>3000</v>
      </c>
      <c r="I87" s="49"/>
      <c r="J87" s="49"/>
      <c r="K87" s="50"/>
      <c r="L87" s="50"/>
      <c r="M87" s="53"/>
      <c r="N87" s="53"/>
      <c r="O87" s="50"/>
      <c r="P87" s="50"/>
      <c r="Q87" s="51"/>
      <c r="R87" s="51"/>
      <c r="S87" s="51"/>
      <c r="T87" s="51"/>
    </row>
    <row r="88" spans="1:20" ht="27.75" customHeight="1" x14ac:dyDescent="0.25">
      <c r="A88" s="48" t="s">
        <v>292</v>
      </c>
      <c r="B88" s="45" t="s">
        <v>293</v>
      </c>
      <c r="C88" s="26"/>
      <c r="D88" s="26"/>
      <c r="E88" s="17">
        <v>5200</v>
      </c>
      <c r="F88" s="17">
        <v>5200</v>
      </c>
      <c r="G88" s="49">
        <f t="shared" si="1"/>
        <v>5200</v>
      </c>
      <c r="H88" s="49">
        <f t="shared" si="2"/>
        <v>5200</v>
      </c>
      <c r="I88" s="49"/>
      <c r="J88" s="49"/>
      <c r="K88" s="50"/>
      <c r="L88" s="50"/>
      <c r="M88" s="53"/>
      <c r="N88" s="53"/>
      <c r="O88" s="50"/>
      <c r="P88" s="50"/>
      <c r="Q88" s="51"/>
      <c r="R88" s="51"/>
      <c r="S88" s="51"/>
      <c r="T88" s="51"/>
    </row>
    <row r="89" spans="1:20" ht="27.75" customHeight="1" x14ac:dyDescent="0.25">
      <c r="A89" s="48" t="s">
        <v>122</v>
      </c>
      <c r="B89" s="45" t="s">
        <v>382</v>
      </c>
      <c r="C89" s="17">
        <v>10000</v>
      </c>
      <c r="D89" s="17">
        <v>10000</v>
      </c>
      <c r="E89" s="17"/>
      <c r="F89" s="17"/>
      <c r="G89" s="49">
        <f t="shared" si="1"/>
        <v>10000</v>
      </c>
      <c r="H89" s="49">
        <f t="shared" si="2"/>
        <v>10000</v>
      </c>
      <c r="I89" s="49"/>
      <c r="J89" s="49"/>
      <c r="K89" s="50"/>
      <c r="L89" s="50"/>
      <c r="M89" s="53"/>
      <c r="N89" s="53"/>
      <c r="O89" s="50"/>
      <c r="P89" s="50"/>
      <c r="Q89" s="51"/>
      <c r="R89" s="51"/>
      <c r="S89" s="51"/>
      <c r="T89" s="51"/>
    </row>
    <row r="90" spans="1:20" ht="27.75" customHeight="1" x14ac:dyDescent="0.25">
      <c r="A90" s="48" t="s">
        <v>308</v>
      </c>
      <c r="B90" s="45" t="s">
        <v>309</v>
      </c>
      <c r="C90" s="17">
        <v>3000</v>
      </c>
      <c r="D90" s="17">
        <v>3000</v>
      </c>
      <c r="E90" s="17"/>
      <c r="F90" s="17"/>
      <c r="G90" s="49">
        <f t="shared" si="1"/>
        <v>3000</v>
      </c>
      <c r="H90" s="49">
        <f t="shared" si="2"/>
        <v>3000</v>
      </c>
      <c r="I90" s="49"/>
      <c r="J90" s="49"/>
      <c r="K90" s="50"/>
      <c r="L90" s="50"/>
      <c r="M90" s="53"/>
      <c r="N90" s="53"/>
      <c r="O90" s="50"/>
      <c r="P90" s="50"/>
      <c r="Q90" s="51"/>
      <c r="R90" s="51"/>
      <c r="S90" s="51"/>
      <c r="T90" s="51"/>
    </row>
    <row r="91" spans="1:20" ht="27.75" customHeight="1" x14ac:dyDescent="0.25">
      <c r="A91" s="48" t="s">
        <v>269</v>
      </c>
      <c r="B91" s="45" t="s">
        <v>270</v>
      </c>
      <c r="C91" s="26">
        <v>9000</v>
      </c>
      <c r="D91" s="26">
        <v>9000</v>
      </c>
      <c r="E91" s="17">
        <v>5</v>
      </c>
      <c r="F91" s="17">
        <v>5</v>
      </c>
      <c r="G91" s="49">
        <f t="shared" si="1"/>
        <v>9005</v>
      </c>
      <c r="H91" s="49">
        <f t="shared" si="2"/>
        <v>9005</v>
      </c>
      <c r="I91" s="49"/>
      <c r="J91" s="49"/>
      <c r="K91" s="50"/>
      <c r="L91" s="50"/>
      <c r="M91" s="53"/>
      <c r="N91" s="53"/>
      <c r="O91" s="50"/>
      <c r="P91" s="50"/>
      <c r="Q91" s="51"/>
      <c r="R91" s="51"/>
      <c r="S91" s="51"/>
      <c r="T91" s="51"/>
    </row>
    <row r="92" spans="1:20" ht="27.75" customHeight="1" x14ac:dyDescent="0.25">
      <c r="A92" s="48" t="s">
        <v>93</v>
      </c>
      <c r="B92" s="45" t="s">
        <v>123</v>
      </c>
      <c r="C92" s="17">
        <v>0</v>
      </c>
      <c r="D92" s="17">
        <v>0</v>
      </c>
      <c r="E92" s="17"/>
      <c r="F92" s="17"/>
      <c r="G92" s="49">
        <f t="shared" si="1"/>
        <v>0</v>
      </c>
      <c r="H92" s="49">
        <f t="shared" si="2"/>
        <v>0</v>
      </c>
      <c r="I92" s="49"/>
      <c r="J92" s="49"/>
      <c r="K92" s="50"/>
      <c r="L92" s="50"/>
      <c r="M92" s="53"/>
      <c r="N92" s="53"/>
      <c r="O92" s="50"/>
      <c r="P92" s="50"/>
      <c r="Q92" s="51"/>
      <c r="R92" s="51"/>
      <c r="S92" s="51"/>
      <c r="T92" s="51"/>
    </row>
    <row r="93" spans="1:20" ht="27.75" customHeight="1" x14ac:dyDescent="0.25">
      <c r="A93" s="19" t="s">
        <v>262</v>
      </c>
      <c r="B93" s="42" t="s">
        <v>263</v>
      </c>
      <c r="C93" s="17"/>
      <c r="D93" s="17"/>
      <c r="E93" s="17"/>
      <c r="F93" s="17">
        <v>4000</v>
      </c>
      <c r="G93" s="49">
        <f t="shared" si="1"/>
        <v>0</v>
      </c>
      <c r="H93" s="49">
        <f t="shared" si="2"/>
        <v>4000</v>
      </c>
      <c r="I93" s="49"/>
      <c r="J93" s="49"/>
      <c r="K93" s="50"/>
      <c r="L93" s="50"/>
      <c r="M93" s="53"/>
      <c r="N93" s="53"/>
      <c r="O93" s="50"/>
      <c r="P93" s="50"/>
      <c r="Q93" s="51"/>
      <c r="R93" s="51"/>
      <c r="S93" s="51"/>
      <c r="T93" s="51"/>
    </row>
    <row r="94" spans="1:20" ht="27.75" customHeight="1" x14ac:dyDescent="0.25">
      <c r="A94" s="19" t="s">
        <v>124</v>
      </c>
      <c r="B94" s="42" t="s">
        <v>125</v>
      </c>
      <c r="C94" s="17">
        <v>0</v>
      </c>
      <c r="D94" s="17">
        <v>700</v>
      </c>
      <c r="E94" s="8"/>
      <c r="F94" s="8">
        <v>-700</v>
      </c>
      <c r="G94" s="49">
        <f t="shared" si="1"/>
        <v>0</v>
      </c>
      <c r="H94" s="49">
        <f t="shared" si="2"/>
        <v>0</v>
      </c>
      <c r="I94" s="49"/>
      <c r="J94" s="49"/>
      <c r="K94" s="50"/>
      <c r="L94" s="50"/>
      <c r="M94" s="53"/>
      <c r="N94" s="53"/>
      <c r="O94" s="50"/>
      <c r="P94" s="50"/>
      <c r="Q94" s="51"/>
      <c r="R94" s="51"/>
      <c r="S94" s="51"/>
      <c r="T94" s="51"/>
    </row>
    <row r="95" spans="1:20" ht="27.75" customHeight="1" x14ac:dyDescent="0.25">
      <c r="A95" s="19" t="s">
        <v>294</v>
      </c>
      <c r="B95" s="42" t="s">
        <v>295</v>
      </c>
      <c r="C95" s="17"/>
      <c r="D95" s="17"/>
      <c r="E95" s="8"/>
      <c r="F95" s="8"/>
      <c r="G95" s="49">
        <f t="shared" si="1"/>
        <v>0</v>
      </c>
      <c r="H95" s="49">
        <f t="shared" si="2"/>
        <v>0</v>
      </c>
      <c r="I95" s="49"/>
      <c r="J95" s="49"/>
      <c r="K95" s="50"/>
      <c r="L95" s="50"/>
      <c r="M95" s="53"/>
      <c r="N95" s="53"/>
      <c r="O95" s="50"/>
      <c r="P95" s="50"/>
      <c r="Q95" s="51"/>
      <c r="R95" s="51"/>
      <c r="S95" s="51"/>
      <c r="T95" s="51"/>
    </row>
    <row r="96" spans="1:20" ht="27.75" customHeight="1" x14ac:dyDescent="0.25">
      <c r="A96" s="19" t="s">
        <v>126</v>
      </c>
      <c r="B96" s="42" t="s">
        <v>127</v>
      </c>
      <c r="C96" s="17">
        <v>0</v>
      </c>
      <c r="D96" s="17">
        <v>0</v>
      </c>
      <c r="E96" s="8"/>
      <c r="F96" s="8">
        <v>1610</v>
      </c>
      <c r="G96" s="49">
        <f t="shared" si="1"/>
        <v>0</v>
      </c>
      <c r="H96" s="49">
        <f t="shared" si="2"/>
        <v>1610</v>
      </c>
      <c r="I96" s="49"/>
      <c r="J96" s="49"/>
      <c r="K96" s="50"/>
      <c r="L96" s="50"/>
      <c r="M96" s="53"/>
      <c r="N96" s="53"/>
      <c r="O96" s="50"/>
      <c r="P96" s="50"/>
      <c r="Q96" s="51"/>
      <c r="R96" s="51"/>
      <c r="S96" s="51"/>
      <c r="T96" s="51"/>
    </row>
    <row r="97" spans="1:20" ht="27.75" customHeight="1" x14ac:dyDescent="0.25">
      <c r="A97" s="19" t="s">
        <v>95</v>
      </c>
      <c r="B97" s="42" t="s">
        <v>128</v>
      </c>
      <c r="C97" s="17">
        <v>0</v>
      </c>
      <c r="D97" s="17">
        <v>0</v>
      </c>
      <c r="E97" s="8"/>
      <c r="F97" s="8"/>
      <c r="G97" s="49">
        <f t="shared" si="1"/>
        <v>0</v>
      </c>
      <c r="H97" s="49">
        <f t="shared" si="2"/>
        <v>0</v>
      </c>
      <c r="I97" s="49"/>
      <c r="J97" s="49"/>
      <c r="K97" s="50"/>
      <c r="L97" s="50"/>
      <c r="M97" s="53"/>
      <c r="N97" s="53"/>
      <c r="O97" s="50"/>
      <c r="P97" s="50"/>
      <c r="Q97" s="51"/>
      <c r="R97" s="51"/>
      <c r="S97" s="51"/>
      <c r="T97" s="51"/>
    </row>
    <row r="98" spans="1:20" ht="27.75" customHeight="1" x14ac:dyDescent="0.25">
      <c r="A98" s="19" t="s">
        <v>284</v>
      </c>
      <c r="B98" s="42" t="s">
        <v>285</v>
      </c>
      <c r="C98" s="17">
        <v>0</v>
      </c>
      <c r="D98" s="17">
        <v>0</v>
      </c>
      <c r="E98" s="8"/>
      <c r="F98" s="8">
        <v>6000</v>
      </c>
      <c r="G98" s="49">
        <f t="shared" si="1"/>
        <v>0</v>
      </c>
      <c r="H98" s="49">
        <f t="shared" si="2"/>
        <v>6000</v>
      </c>
      <c r="I98" s="49"/>
      <c r="J98" s="49"/>
      <c r="K98" s="50"/>
      <c r="L98" s="50"/>
      <c r="M98" s="53"/>
      <c r="N98" s="53"/>
      <c r="O98" s="50"/>
      <c r="P98" s="50"/>
      <c r="Q98" s="51"/>
      <c r="R98" s="51"/>
      <c r="S98" s="51"/>
      <c r="T98" s="51"/>
    </row>
    <row r="99" spans="1:20" ht="27.75" customHeight="1" x14ac:dyDescent="0.25">
      <c r="A99" s="48" t="s">
        <v>296</v>
      </c>
      <c r="B99" s="45" t="s">
        <v>297</v>
      </c>
      <c r="C99" s="17">
        <v>0</v>
      </c>
      <c r="D99" s="26">
        <v>3000</v>
      </c>
      <c r="E99" s="8"/>
      <c r="F99" s="8"/>
      <c r="G99" s="49">
        <f t="shared" si="1"/>
        <v>0</v>
      </c>
      <c r="H99" s="49">
        <f t="shared" si="2"/>
        <v>3000</v>
      </c>
      <c r="I99" s="49"/>
      <c r="J99" s="49"/>
      <c r="K99" s="50"/>
      <c r="L99" s="50"/>
      <c r="M99" s="53"/>
      <c r="N99" s="53"/>
      <c r="O99" s="50"/>
      <c r="P99" s="50"/>
      <c r="Q99" s="51"/>
      <c r="R99" s="51"/>
      <c r="S99" s="51"/>
      <c r="T99" s="51"/>
    </row>
    <row r="100" spans="1:20" ht="27.75" customHeight="1" x14ac:dyDescent="0.25">
      <c r="A100" s="48" t="s">
        <v>298</v>
      </c>
      <c r="B100" s="45" t="s">
        <v>299</v>
      </c>
      <c r="C100" s="17"/>
      <c r="D100" s="26"/>
      <c r="E100" s="8"/>
      <c r="F100" s="8">
        <v>5200</v>
      </c>
      <c r="G100" s="49">
        <f t="shared" si="1"/>
        <v>0</v>
      </c>
      <c r="H100" s="49">
        <f t="shared" si="2"/>
        <v>5200</v>
      </c>
      <c r="I100" s="49"/>
      <c r="J100" s="49"/>
      <c r="K100" s="50"/>
      <c r="L100" s="50"/>
      <c r="M100" s="53"/>
      <c r="N100" s="53"/>
      <c r="O100" s="50"/>
      <c r="P100" s="50"/>
      <c r="Q100" s="51"/>
      <c r="R100" s="51"/>
      <c r="S100" s="51"/>
      <c r="T100" s="51"/>
    </row>
    <row r="101" spans="1:20" ht="27.75" customHeight="1" x14ac:dyDescent="0.25">
      <c r="A101" s="19" t="s">
        <v>129</v>
      </c>
      <c r="B101" s="42" t="s">
        <v>385</v>
      </c>
      <c r="C101" s="17">
        <v>0</v>
      </c>
      <c r="D101" s="17">
        <v>10000</v>
      </c>
      <c r="E101" s="8"/>
      <c r="F101" s="8"/>
      <c r="G101" s="49">
        <f t="shared" si="1"/>
        <v>0</v>
      </c>
      <c r="H101" s="49">
        <f t="shared" si="2"/>
        <v>10000</v>
      </c>
      <c r="I101" s="49"/>
      <c r="J101" s="49"/>
      <c r="K101" s="50"/>
      <c r="L101" s="50"/>
      <c r="M101" s="53"/>
      <c r="N101" s="53"/>
      <c r="O101" s="50"/>
      <c r="P101" s="50"/>
      <c r="Q101" s="51"/>
      <c r="R101" s="51"/>
      <c r="S101" s="51"/>
      <c r="T101" s="51"/>
    </row>
    <row r="102" spans="1:20" ht="27.75" customHeight="1" x14ac:dyDescent="0.25">
      <c r="A102" s="19" t="s">
        <v>311</v>
      </c>
      <c r="B102" s="42" t="s">
        <v>310</v>
      </c>
      <c r="C102" s="17">
        <v>0</v>
      </c>
      <c r="D102" s="17">
        <v>3000</v>
      </c>
      <c r="E102" s="8"/>
      <c r="F102" s="8"/>
      <c r="G102" s="49">
        <f t="shared" si="1"/>
        <v>0</v>
      </c>
      <c r="H102" s="49">
        <f t="shared" si="2"/>
        <v>3000</v>
      </c>
      <c r="I102" s="49"/>
      <c r="J102" s="49"/>
      <c r="K102" s="50"/>
      <c r="L102" s="50"/>
      <c r="M102" s="53"/>
      <c r="N102" s="53"/>
      <c r="O102" s="50"/>
      <c r="P102" s="50"/>
      <c r="Q102" s="51"/>
      <c r="R102" s="51"/>
      <c r="S102" s="51"/>
      <c r="T102" s="51"/>
    </row>
    <row r="103" spans="1:20" ht="27.75" customHeight="1" x14ac:dyDescent="0.25">
      <c r="A103" s="19" t="s">
        <v>271</v>
      </c>
      <c r="B103" s="42" t="s">
        <v>272</v>
      </c>
      <c r="C103" s="17">
        <v>0</v>
      </c>
      <c r="D103" s="26">
        <v>9000</v>
      </c>
      <c r="E103" s="8"/>
      <c r="F103" s="8">
        <v>5</v>
      </c>
      <c r="G103" s="49">
        <f t="shared" si="1"/>
        <v>0</v>
      </c>
      <c r="H103" s="49">
        <f t="shared" si="2"/>
        <v>9005</v>
      </c>
      <c r="I103" s="49"/>
      <c r="J103" s="49"/>
      <c r="K103" s="50"/>
      <c r="L103" s="50"/>
      <c r="M103" s="53"/>
      <c r="N103" s="53"/>
      <c r="O103" s="50"/>
      <c r="P103" s="50"/>
      <c r="Q103" s="51"/>
      <c r="R103" s="51"/>
      <c r="S103" s="51"/>
      <c r="T103" s="51"/>
    </row>
    <row r="104" spans="1:20" ht="27.75" customHeight="1" x14ac:dyDescent="0.25">
      <c r="A104" s="19" t="s">
        <v>130</v>
      </c>
      <c r="B104" s="42" t="s">
        <v>131</v>
      </c>
      <c r="C104" s="17">
        <v>0</v>
      </c>
      <c r="D104" s="17">
        <v>0</v>
      </c>
      <c r="E104" s="8"/>
      <c r="F104" s="8"/>
      <c r="G104" s="49">
        <f t="shared" si="1"/>
        <v>0</v>
      </c>
      <c r="H104" s="49">
        <f t="shared" si="2"/>
        <v>0</v>
      </c>
      <c r="I104" s="49"/>
      <c r="J104" s="49"/>
      <c r="K104" s="50"/>
      <c r="L104" s="50"/>
      <c r="M104" s="53"/>
      <c r="N104" s="53"/>
      <c r="O104" s="50"/>
      <c r="P104" s="50"/>
      <c r="Q104" s="51"/>
      <c r="R104" s="51"/>
      <c r="S104" s="51"/>
      <c r="T104" s="51"/>
    </row>
    <row r="105" spans="1:20" ht="27.75" customHeight="1" x14ac:dyDescent="0.25">
      <c r="A105" s="19" t="s">
        <v>132</v>
      </c>
      <c r="B105" s="42" t="s">
        <v>34</v>
      </c>
      <c r="C105" s="17">
        <v>0</v>
      </c>
      <c r="D105" s="26">
        <v>85000</v>
      </c>
      <c r="E105" s="8"/>
      <c r="F105" s="8"/>
      <c r="G105" s="49">
        <f t="shared" si="1"/>
        <v>0</v>
      </c>
      <c r="H105" s="49">
        <f t="shared" si="2"/>
        <v>85000</v>
      </c>
      <c r="I105" s="49"/>
      <c r="J105" s="49"/>
      <c r="K105" s="50"/>
      <c r="L105" s="50"/>
      <c r="M105" s="53"/>
      <c r="N105" s="53"/>
      <c r="O105" s="50"/>
      <c r="P105" s="50"/>
      <c r="Q105" s="51"/>
      <c r="R105" s="51"/>
      <c r="S105" s="51"/>
      <c r="T105" s="51"/>
    </row>
    <row r="106" spans="1:20" ht="27.75" customHeight="1" x14ac:dyDescent="0.25">
      <c r="A106" s="19" t="s">
        <v>168</v>
      </c>
      <c r="B106" s="42" t="s">
        <v>169</v>
      </c>
      <c r="C106" s="17">
        <v>0</v>
      </c>
      <c r="D106" s="17">
        <v>20000</v>
      </c>
      <c r="E106" s="8"/>
      <c r="F106" s="8"/>
      <c r="G106" s="49">
        <f t="shared" si="1"/>
        <v>0</v>
      </c>
      <c r="H106" s="49">
        <f t="shared" si="2"/>
        <v>20000</v>
      </c>
      <c r="I106" s="49"/>
      <c r="J106" s="49"/>
      <c r="K106" s="50"/>
      <c r="L106" s="50"/>
      <c r="M106" s="53"/>
      <c r="N106" s="53"/>
      <c r="O106" s="50"/>
      <c r="P106" s="50"/>
      <c r="Q106" s="51"/>
      <c r="R106" s="51"/>
      <c r="S106" s="51"/>
      <c r="T106" s="51"/>
    </row>
    <row r="107" spans="1:20" ht="27.75" customHeight="1" x14ac:dyDescent="0.25">
      <c r="A107" s="19" t="s">
        <v>133</v>
      </c>
      <c r="B107" s="42" t="s">
        <v>40</v>
      </c>
      <c r="C107" s="17">
        <v>0</v>
      </c>
      <c r="D107" s="26">
        <v>60000</v>
      </c>
      <c r="E107" s="8"/>
      <c r="F107" s="8"/>
      <c r="G107" s="49">
        <f t="shared" si="1"/>
        <v>0</v>
      </c>
      <c r="H107" s="49">
        <f t="shared" si="2"/>
        <v>60000</v>
      </c>
      <c r="I107" s="49"/>
      <c r="J107" s="49"/>
      <c r="K107" s="50"/>
      <c r="L107" s="50"/>
      <c r="M107" s="53"/>
      <c r="N107" s="53"/>
      <c r="O107" s="50"/>
      <c r="P107" s="50"/>
      <c r="Q107" s="51"/>
      <c r="R107" s="51"/>
      <c r="S107" s="51"/>
      <c r="T107" s="51"/>
    </row>
    <row r="108" spans="1:20" ht="27.75" customHeight="1" x14ac:dyDescent="0.25">
      <c r="A108" s="19" t="s">
        <v>348</v>
      </c>
      <c r="B108" s="42" t="s">
        <v>349</v>
      </c>
      <c r="C108" s="17"/>
      <c r="D108" s="26">
        <v>15000</v>
      </c>
      <c r="E108" s="8"/>
      <c r="F108" s="8"/>
      <c r="G108" s="49">
        <f t="shared" si="1"/>
        <v>0</v>
      </c>
      <c r="H108" s="49">
        <f t="shared" si="2"/>
        <v>15000</v>
      </c>
      <c r="I108" s="49"/>
      <c r="J108" s="49"/>
      <c r="K108" s="50"/>
      <c r="L108" s="50"/>
      <c r="M108" s="53"/>
      <c r="N108" s="53"/>
      <c r="O108" s="50"/>
      <c r="P108" s="50"/>
      <c r="Q108" s="51"/>
      <c r="R108" s="51"/>
      <c r="S108" s="51"/>
      <c r="T108" s="51"/>
    </row>
    <row r="109" spans="1:20" ht="27.75" customHeight="1" x14ac:dyDescent="0.25">
      <c r="A109" s="48" t="s">
        <v>325</v>
      </c>
      <c r="B109" s="45" t="s">
        <v>387</v>
      </c>
      <c r="C109" s="17"/>
      <c r="D109" s="26">
        <v>25000</v>
      </c>
      <c r="E109" s="8"/>
      <c r="F109" s="8"/>
      <c r="G109" s="49">
        <f t="shared" si="1"/>
        <v>0</v>
      </c>
      <c r="H109" s="49">
        <f t="shared" si="2"/>
        <v>25000</v>
      </c>
      <c r="I109" s="49"/>
      <c r="J109" s="49"/>
      <c r="K109" s="50"/>
      <c r="L109" s="50"/>
      <c r="M109" s="53"/>
      <c r="N109" s="53"/>
      <c r="O109" s="50"/>
      <c r="P109" s="50"/>
      <c r="Q109" s="51"/>
      <c r="R109" s="51"/>
      <c r="S109" s="51"/>
      <c r="T109" s="51"/>
    </row>
    <row r="110" spans="1:20" ht="27.75" customHeight="1" x14ac:dyDescent="0.25">
      <c r="A110" s="48" t="s">
        <v>229</v>
      </c>
      <c r="B110" s="45" t="s">
        <v>228</v>
      </c>
      <c r="C110" s="17"/>
      <c r="D110" s="26">
        <v>10000</v>
      </c>
      <c r="E110" s="8"/>
      <c r="F110" s="8"/>
      <c r="G110" s="49">
        <f t="shared" si="1"/>
        <v>0</v>
      </c>
      <c r="H110" s="49">
        <f t="shared" si="2"/>
        <v>10000</v>
      </c>
      <c r="I110" s="49"/>
      <c r="J110" s="49"/>
      <c r="K110" s="50"/>
      <c r="L110" s="50"/>
      <c r="M110" s="53"/>
      <c r="N110" s="53"/>
      <c r="O110" s="50"/>
      <c r="P110" s="50"/>
      <c r="Q110" s="51"/>
      <c r="R110" s="51"/>
      <c r="S110" s="51"/>
      <c r="T110" s="51"/>
    </row>
    <row r="111" spans="1:20" ht="27.75" customHeight="1" x14ac:dyDescent="0.25">
      <c r="A111" s="19" t="s">
        <v>178</v>
      </c>
      <c r="B111" s="42" t="s">
        <v>213</v>
      </c>
      <c r="C111" s="17"/>
      <c r="D111" s="26">
        <v>13000</v>
      </c>
      <c r="E111" s="8"/>
      <c r="F111" s="8"/>
      <c r="G111" s="49">
        <f t="shared" si="1"/>
        <v>0</v>
      </c>
      <c r="H111" s="49">
        <f t="shared" si="2"/>
        <v>13000</v>
      </c>
      <c r="I111" s="49"/>
      <c r="J111" s="49"/>
      <c r="K111" s="50"/>
      <c r="L111" s="50"/>
      <c r="M111" s="53"/>
      <c r="N111" s="53"/>
      <c r="O111" s="50"/>
      <c r="P111" s="50"/>
      <c r="Q111" s="51"/>
      <c r="R111" s="51"/>
      <c r="S111" s="51"/>
      <c r="T111" s="51"/>
    </row>
    <row r="112" spans="1:20" ht="27.75" customHeight="1" x14ac:dyDescent="0.25">
      <c r="A112" s="19" t="s">
        <v>370</v>
      </c>
      <c r="B112" s="42" t="s">
        <v>371</v>
      </c>
      <c r="C112" s="17"/>
      <c r="D112" s="26">
        <v>5000</v>
      </c>
      <c r="E112" s="8"/>
      <c r="F112" s="8"/>
      <c r="G112" s="49">
        <f t="shared" si="1"/>
        <v>0</v>
      </c>
      <c r="H112" s="49">
        <f t="shared" si="2"/>
        <v>5000</v>
      </c>
      <c r="I112" s="49"/>
      <c r="J112" s="49"/>
      <c r="K112" s="50"/>
      <c r="L112" s="50"/>
      <c r="M112" s="53"/>
      <c r="N112" s="53"/>
      <c r="O112" s="50"/>
      <c r="P112" s="50"/>
      <c r="Q112" s="51"/>
      <c r="R112" s="51"/>
      <c r="S112" s="51"/>
      <c r="T112" s="51"/>
    </row>
    <row r="113" spans="1:20" ht="27.75" customHeight="1" x14ac:dyDescent="0.25">
      <c r="A113" s="19" t="s">
        <v>134</v>
      </c>
      <c r="B113" s="42" t="s">
        <v>47</v>
      </c>
      <c r="C113" s="17">
        <v>0</v>
      </c>
      <c r="D113" s="26">
        <v>15000</v>
      </c>
      <c r="E113" s="8"/>
      <c r="F113" s="8"/>
      <c r="G113" s="49">
        <f t="shared" si="1"/>
        <v>0</v>
      </c>
      <c r="H113" s="49">
        <f t="shared" si="2"/>
        <v>15000</v>
      </c>
      <c r="I113" s="49"/>
      <c r="J113" s="49"/>
      <c r="K113" s="50"/>
      <c r="L113" s="50"/>
      <c r="M113" s="53"/>
      <c r="N113" s="53"/>
      <c r="O113" s="50"/>
      <c r="P113" s="50"/>
      <c r="Q113" s="51"/>
      <c r="R113" s="51"/>
      <c r="S113" s="51"/>
      <c r="T113" s="51"/>
    </row>
    <row r="114" spans="1:20" ht="27.75" customHeight="1" x14ac:dyDescent="0.25">
      <c r="A114" s="19" t="s">
        <v>244</v>
      </c>
      <c r="B114" s="42" t="s">
        <v>245</v>
      </c>
      <c r="C114" s="17">
        <v>0</v>
      </c>
      <c r="D114" s="26">
        <v>17000</v>
      </c>
      <c r="E114" s="8"/>
      <c r="F114" s="8"/>
      <c r="G114" s="49">
        <f t="shared" si="1"/>
        <v>0</v>
      </c>
      <c r="H114" s="49">
        <f t="shared" si="2"/>
        <v>17000</v>
      </c>
      <c r="I114" s="49"/>
      <c r="J114" s="49"/>
      <c r="K114" s="50"/>
      <c r="L114" s="50"/>
      <c r="M114" s="53"/>
      <c r="N114" s="53"/>
      <c r="O114" s="50"/>
      <c r="P114" s="50"/>
      <c r="Q114" s="51"/>
      <c r="R114" s="51"/>
      <c r="S114" s="51"/>
      <c r="T114" s="51"/>
    </row>
    <row r="115" spans="1:20" ht="27.75" customHeight="1" x14ac:dyDescent="0.25">
      <c r="A115" s="19" t="s">
        <v>203</v>
      </c>
      <c r="B115" s="42" t="s">
        <v>202</v>
      </c>
      <c r="C115" s="17">
        <v>0</v>
      </c>
      <c r="D115" s="26">
        <v>90000</v>
      </c>
      <c r="E115" s="8"/>
      <c r="F115" s="8"/>
      <c r="G115" s="49">
        <f t="shared" si="1"/>
        <v>0</v>
      </c>
      <c r="H115" s="49">
        <f t="shared" si="2"/>
        <v>90000</v>
      </c>
      <c r="I115" s="49"/>
      <c r="J115" s="49"/>
      <c r="K115" s="50"/>
      <c r="L115" s="50"/>
      <c r="M115" s="53"/>
      <c r="N115" s="53"/>
      <c r="O115" s="50"/>
      <c r="P115" s="50"/>
      <c r="Q115" s="51"/>
      <c r="R115" s="51"/>
      <c r="S115" s="51"/>
      <c r="T115" s="51"/>
    </row>
    <row r="116" spans="1:20" ht="27.75" customHeight="1" x14ac:dyDescent="0.25">
      <c r="A116" s="48" t="s">
        <v>326</v>
      </c>
      <c r="B116" s="45" t="s">
        <v>327</v>
      </c>
      <c r="C116" s="17"/>
      <c r="D116" s="26">
        <v>30000</v>
      </c>
      <c r="E116" s="8"/>
      <c r="F116" s="8"/>
      <c r="G116" s="49">
        <f t="shared" si="1"/>
        <v>0</v>
      </c>
      <c r="H116" s="49">
        <f t="shared" si="2"/>
        <v>30000</v>
      </c>
      <c r="I116" s="49"/>
      <c r="J116" s="49"/>
      <c r="K116" s="50"/>
      <c r="L116" s="50"/>
      <c r="M116" s="53"/>
      <c r="N116" s="53"/>
      <c r="O116" s="50"/>
      <c r="P116" s="50"/>
      <c r="Q116" s="51"/>
      <c r="R116" s="51"/>
      <c r="S116" s="51"/>
      <c r="T116" s="51"/>
    </row>
    <row r="117" spans="1:20" ht="27.75" customHeight="1" x14ac:dyDescent="0.25">
      <c r="A117" s="19" t="s">
        <v>135</v>
      </c>
      <c r="B117" s="42" t="s">
        <v>35</v>
      </c>
      <c r="C117" s="26">
        <v>85000</v>
      </c>
      <c r="D117" s="26">
        <v>85000</v>
      </c>
      <c r="E117" s="8"/>
      <c r="F117" s="8"/>
      <c r="G117" s="49">
        <f t="shared" si="1"/>
        <v>85000</v>
      </c>
      <c r="H117" s="49">
        <f t="shared" si="2"/>
        <v>85000</v>
      </c>
      <c r="I117" s="49"/>
      <c r="J117" s="49"/>
      <c r="K117" s="50"/>
      <c r="L117" s="50"/>
      <c r="M117" s="53"/>
      <c r="N117" s="53"/>
      <c r="O117" s="50"/>
      <c r="P117" s="50"/>
      <c r="Q117" s="51"/>
      <c r="R117" s="51"/>
      <c r="S117" s="51"/>
      <c r="T117" s="51"/>
    </row>
    <row r="118" spans="1:20" ht="27.75" customHeight="1" x14ac:dyDescent="0.25">
      <c r="A118" s="19" t="s">
        <v>166</v>
      </c>
      <c r="B118" s="42" t="s">
        <v>167</v>
      </c>
      <c r="C118" s="17">
        <v>20000</v>
      </c>
      <c r="D118" s="17">
        <v>8000</v>
      </c>
      <c r="E118" s="8"/>
      <c r="F118" s="8"/>
      <c r="G118" s="49">
        <f t="shared" si="1"/>
        <v>20000</v>
      </c>
      <c r="H118" s="49">
        <f t="shared" si="2"/>
        <v>8000</v>
      </c>
      <c r="I118" s="49"/>
      <c r="J118" s="49"/>
      <c r="K118" s="50"/>
      <c r="L118" s="50"/>
      <c r="M118" s="53"/>
      <c r="N118" s="53"/>
      <c r="O118" s="50"/>
      <c r="P118" s="50"/>
      <c r="Q118" s="51"/>
      <c r="R118" s="51"/>
      <c r="S118" s="51"/>
      <c r="T118" s="51"/>
    </row>
    <row r="119" spans="1:20" ht="27.75" customHeight="1" x14ac:dyDescent="0.25">
      <c r="A119" s="19" t="s">
        <v>136</v>
      </c>
      <c r="B119" s="42" t="s">
        <v>41</v>
      </c>
      <c r="C119" s="26">
        <v>60000</v>
      </c>
      <c r="D119" s="26">
        <v>25000</v>
      </c>
      <c r="E119" s="8"/>
      <c r="F119" s="8"/>
      <c r="G119" s="49">
        <f t="shared" si="1"/>
        <v>60000</v>
      </c>
      <c r="H119" s="49">
        <f t="shared" si="2"/>
        <v>25000</v>
      </c>
      <c r="I119" s="49"/>
      <c r="J119" s="49"/>
      <c r="K119" s="50"/>
      <c r="L119" s="50"/>
      <c r="M119" s="53"/>
      <c r="N119" s="53"/>
      <c r="O119" s="50"/>
      <c r="P119" s="50"/>
      <c r="Q119" s="51"/>
      <c r="R119" s="51"/>
      <c r="S119" s="51"/>
      <c r="T119" s="51"/>
    </row>
    <row r="120" spans="1:20" ht="27.75" customHeight="1" x14ac:dyDescent="0.25">
      <c r="A120" s="19" t="s">
        <v>344</v>
      </c>
      <c r="B120" s="42" t="s">
        <v>345</v>
      </c>
      <c r="C120" s="26">
        <v>15000</v>
      </c>
      <c r="D120" s="26">
        <v>8000</v>
      </c>
      <c r="E120" s="8"/>
      <c r="F120" s="8"/>
      <c r="G120" s="49">
        <f t="shared" si="1"/>
        <v>15000</v>
      </c>
      <c r="H120" s="49">
        <f t="shared" si="2"/>
        <v>8000</v>
      </c>
      <c r="I120" s="49"/>
      <c r="J120" s="49"/>
      <c r="K120" s="50"/>
      <c r="L120" s="50"/>
      <c r="M120" s="53"/>
      <c r="N120" s="53"/>
      <c r="O120" s="50"/>
      <c r="P120" s="50"/>
      <c r="Q120" s="51"/>
      <c r="R120" s="51"/>
      <c r="S120" s="51"/>
      <c r="T120" s="51"/>
    </row>
    <row r="121" spans="1:20" ht="27.75" customHeight="1" x14ac:dyDescent="0.25">
      <c r="A121" s="48" t="s">
        <v>328</v>
      </c>
      <c r="B121" s="45" t="s">
        <v>386</v>
      </c>
      <c r="C121" s="26">
        <v>25000</v>
      </c>
      <c r="D121" s="26">
        <v>19000</v>
      </c>
      <c r="E121" s="8"/>
      <c r="F121" s="8">
        <v>80</v>
      </c>
      <c r="G121" s="49">
        <f t="shared" si="1"/>
        <v>25000</v>
      </c>
      <c r="H121" s="49">
        <f t="shared" si="2"/>
        <v>19080</v>
      </c>
      <c r="I121" s="49"/>
      <c r="J121" s="49"/>
      <c r="K121" s="50"/>
      <c r="L121" s="50"/>
      <c r="M121" s="53"/>
      <c r="N121" s="53"/>
      <c r="O121" s="50"/>
      <c r="P121" s="50"/>
      <c r="Q121" s="51"/>
      <c r="R121" s="51"/>
      <c r="S121" s="51"/>
      <c r="T121" s="51"/>
    </row>
    <row r="122" spans="1:20" ht="27.75" customHeight="1" x14ac:dyDescent="0.25">
      <c r="A122" s="19" t="s">
        <v>230</v>
      </c>
      <c r="B122" s="42" t="s">
        <v>231</v>
      </c>
      <c r="C122" s="26">
        <v>10000</v>
      </c>
      <c r="D122" s="26">
        <v>7000</v>
      </c>
      <c r="E122" s="8"/>
      <c r="F122" s="8"/>
      <c r="G122" s="49">
        <f t="shared" ref="G122:G176" si="3">+C122+E122</f>
        <v>10000</v>
      </c>
      <c r="H122" s="49">
        <f t="shared" ref="H122:H176" si="4">+D122+F122</f>
        <v>7000</v>
      </c>
      <c r="I122" s="49"/>
      <c r="J122" s="49"/>
      <c r="K122" s="50"/>
      <c r="L122" s="50"/>
      <c r="M122" s="53"/>
      <c r="N122" s="53"/>
      <c r="O122" s="50"/>
      <c r="P122" s="50"/>
      <c r="Q122" s="51"/>
      <c r="R122" s="51"/>
      <c r="S122" s="51"/>
      <c r="T122" s="51"/>
    </row>
    <row r="123" spans="1:20" ht="27.75" customHeight="1" x14ac:dyDescent="0.25">
      <c r="A123" s="19" t="s">
        <v>177</v>
      </c>
      <c r="B123" s="42" t="s">
        <v>212</v>
      </c>
      <c r="C123" s="26">
        <v>13000</v>
      </c>
      <c r="D123" s="17">
        <v>18000</v>
      </c>
      <c r="E123" s="8"/>
      <c r="F123" s="8"/>
      <c r="G123" s="49">
        <f t="shared" si="3"/>
        <v>13000</v>
      </c>
      <c r="H123" s="49">
        <f t="shared" si="4"/>
        <v>18000</v>
      </c>
      <c r="I123" s="49"/>
      <c r="J123" s="49"/>
      <c r="K123" s="50"/>
      <c r="L123" s="50"/>
      <c r="M123" s="53"/>
      <c r="N123" s="53"/>
      <c r="O123" s="50"/>
      <c r="P123" s="50"/>
      <c r="Q123" s="51"/>
      <c r="R123" s="51"/>
      <c r="S123" s="51"/>
      <c r="T123" s="51"/>
    </row>
    <row r="124" spans="1:20" ht="27.75" customHeight="1" x14ac:dyDescent="0.25">
      <c r="A124" s="19" t="s">
        <v>372</v>
      </c>
      <c r="B124" s="42" t="s">
        <v>373</v>
      </c>
      <c r="C124" s="26">
        <v>5000</v>
      </c>
      <c r="D124" s="17">
        <v>1000</v>
      </c>
      <c r="E124" s="8"/>
      <c r="F124" s="8">
        <v>1000</v>
      </c>
      <c r="G124" s="49">
        <f t="shared" si="3"/>
        <v>5000</v>
      </c>
      <c r="H124" s="49">
        <f t="shared" si="4"/>
        <v>2000</v>
      </c>
      <c r="I124" s="49"/>
      <c r="J124" s="49"/>
      <c r="K124" s="50"/>
      <c r="L124" s="50"/>
      <c r="M124" s="53"/>
      <c r="N124" s="53"/>
      <c r="O124" s="50"/>
      <c r="P124" s="50"/>
      <c r="Q124" s="51"/>
      <c r="R124" s="51"/>
      <c r="S124" s="51"/>
      <c r="T124" s="51"/>
    </row>
    <row r="125" spans="1:20" ht="27.75" customHeight="1" x14ac:dyDescent="0.25">
      <c r="A125" s="19" t="s">
        <v>137</v>
      </c>
      <c r="B125" s="42" t="s">
        <v>46</v>
      </c>
      <c r="C125" s="26">
        <v>15000</v>
      </c>
      <c r="D125" s="17">
        <v>4000</v>
      </c>
      <c r="E125" s="8"/>
      <c r="F125" s="8"/>
      <c r="G125" s="49">
        <f t="shared" si="3"/>
        <v>15000</v>
      </c>
      <c r="H125" s="49">
        <f t="shared" si="4"/>
        <v>4000</v>
      </c>
      <c r="I125" s="49"/>
      <c r="J125" s="49"/>
      <c r="K125" s="50"/>
      <c r="L125" s="50"/>
      <c r="M125" s="53"/>
      <c r="N125" s="53"/>
      <c r="O125" s="50"/>
      <c r="P125" s="50"/>
      <c r="Q125" s="51"/>
      <c r="R125" s="51"/>
      <c r="S125" s="51"/>
      <c r="T125" s="51"/>
    </row>
    <row r="126" spans="1:20" ht="27.75" customHeight="1" x14ac:dyDescent="0.25">
      <c r="A126" s="19" t="s">
        <v>246</v>
      </c>
      <c r="B126" s="42" t="s">
        <v>247</v>
      </c>
      <c r="C126" s="26">
        <v>17000</v>
      </c>
      <c r="D126" s="17">
        <v>12000</v>
      </c>
      <c r="E126" s="8"/>
      <c r="F126" s="8"/>
      <c r="G126" s="49">
        <f t="shared" si="3"/>
        <v>17000</v>
      </c>
      <c r="H126" s="49">
        <f t="shared" si="4"/>
        <v>12000</v>
      </c>
      <c r="I126" s="49"/>
      <c r="J126" s="49"/>
      <c r="K126" s="50"/>
      <c r="L126" s="50"/>
      <c r="M126" s="53"/>
      <c r="N126" s="53"/>
      <c r="O126" s="50"/>
      <c r="P126" s="50"/>
      <c r="Q126" s="51"/>
      <c r="R126" s="51"/>
      <c r="S126" s="51"/>
      <c r="T126" s="51"/>
    </row>
    <row r="127" spans="1:20" ht="27.75" customHeight="1" x14ac:dyDescent="0.25">
      <c r="A127" s="19" t="s">
        <v>205</v>
      </c>
      <c r="B127" s="42" t="s">
        <v>204</v>
      </c>
      <c r="C127" s="26">
        <v>90000</v>
      </c>
      <c r="D127" s="17">
        <v>70000</v>
      </c>
      <c r="E127" s="8"/>
      <c r="F127" s="8">
        <v>1000</v>
      </c>
      <c r="G127" s="49">
        <f t="shared" si="3"/>
        <v>90000</v>
      </c>
      <c r="H127" s="49">
        <f t="shared" si="4"/>
        <v>71000</v>
      </c>
      <c r="I127" s="49"/>
      <c r="J127" s="49"/>
      <c r="K127" s="50"/>
      <c r="L127" s="50"/>
      <c r="M127" s="53"/>
      <c r="N127" s="53"/>
      <c r="O127" s="50"/>
      <c r="P127" s="50"/>
      <c r="Q127" s="51"/>
      <c r="R127" s="51"/>
      <c r="S127" s="51"/>
      <c r="T127" s="51"/>
    </row>
    <row r="128" spans="1:20" ht="27.75" customHeight="1" x14ac:dyDescent="0.25">
      <c r="A128" s="19" t="s">
        <v>300</v>
      </c>
      <c r="B128" s="42" t="s">
        <v>301</v>
      </c>
      <c r="C128" s="26">
        <v>30000</v>
      </c>
      <c r="D128" s="17">
        <v>20000</v>
      </c>
      <c r="E128" s="8"/>
      <c r="F128" s="8"/>
      <c r="G128" s="49">
        <f t="shared" si="3"/>
        <v>30000</v>
      </c>
      <c r="H128" s="49">
        <f t="shared" si="4"/>
        <v>20000</v>
      </c>
      <c r="I128" s="49"/>
      <c r="J128" s="49"/>
      <c r="K128" s="50"/>
      <c r="L128" s="50"/>
      <c r="M128" s="53"/>
      <c r="N128" s="53"/>
      <c r="O128" s="50"/>
      <c r="P128" s="50"/>
      <c r="Q128" s="51"/>
      <c r="R128" s="51"/>
      <c r="S128" s="51"/>
      <c r="T128" s="51"/>
    </row>
    <row r="129" spans="1:20" ht="27.75" customHeight="1" x14ac:dyDescent="0.25">
      <c r="A129" s="19" t="s">
        <v>138</v>
      </c>
      <c r="B129" s="42" t="s">
        <v>36</v>
      </c>
      <c r="C129" s="26">
        <v>85000</v>
      </c>
      <c r="D129" s="26">
        <v>85000</v>
      </c>
      <c r="E129" s="8"/>
      <c r="F129" s="8"/>
      <c r="G129" s="49">
        <f t="shared" si="3"/>
        <v>85000</v>
      </c>
      <c r="H129" s="49">
        <f t="shared" si="4"/>
        <v>85000</v>
      </c>
      <c r="I129" s="49"/>
      <c r="J129" s="49"/>
      <c r="K129" s="50"/>
      <c r="L129" s="50"/>
      <c r="M129" s="53"/>
      <c r="N129" s="53"/>
      <c r="O129" s="50"/>
      <c r="P129" s="50"/>
      <c r="Q129" s="51"/>
      <c r="R129" s="51"/>
      <c r="S129" s="51"/>
      <c r="T129" s="51"/>
    </row>
    <row r="130" spans="1:20" ht="27.75" customHeight="1" x14ac:dyDescent="0.25">
      <c r="A130" s="19" t="s">
        <v>160</v>
      </c>
      <c r="B130" s="42" t="s">
        <v>161</v>
      </c>
      <c r="C130" s="17">
        <v>8000</v>
      </c>
      <c r="D130" s="17">
        <v>6000</v>
      </c>
      <c r="E130" s="8"/>
      <c r="F130" s="8"/>
      <c r="G130" s="49">
        <f t="shared" si="3"/>
        <v>8000</v>
      </c>
      <c r="H130" s="49">
        <f t="shared" si="4"/>
        <v>6000</v>
      </c>
      <c r="I130" s="49"/>
      <c r="J130" s="49"/>
      <c r="K130" s="50"/>
      <c r="L130" s="50"/>
      <c r="M130" s="53"/>
      <c r="N130" s="53"/>
      <c r="O130" s="50"/>
      <c r="P130" s="50"/>
      <c r="Q130" s="51"/>
      <c r="R130" s="51"/>
      <c r="S130" s="51"/>
      <c r="T130" s="51"/>
    </row>
    <row r="131" spans="1:20" ht="27.75" customHeight="1" x14ac:dyDescent="0.25">
      <c r="A131" s="19" t="s">
        <v>139</v>
      </c>
      <c r="B131" s="42" t="s">
        <v>42</v>
      </c>
      <c r="C131" s="26">
        <v>25000</v>
      </c>
      <c r="D131" s="26">
        <v>22000</v>
      </c>
      <c r="E131" s="8"/>
      <c r="F131" s="8"/>
      <c r="G131" s="49">
        <f t="shared" si="3"/>
        <v>25000</v>
      </c>
      <c r="H131" s="49">
        <f t="shared" si="4"/>
        <v>22000</v>
      </c>
      <c r="I131" s="49"/>
      <c r="J131" s="49"/>
      <c r="K131" s="50"/>
      <c r="L131" s="50"/>
      <c r="M131" s="53"/>
      <c r="N131" s="53"/>
      <c r="O131" s="50"/>
      <c r="P131" s="50"/>
      <c r="Q131" s="51"/>
      <c r="R131" s="51"/>
      <c r="S131" s="51"/>
      <c r="T131" s="51"/>
    </row>
    <row r="132" spans="1:20" ht="27.75" customHeight="1" x14ac:dyDescent="0.25">
      <c r="A132" s="19" t="s">
        <v>346</v>
      </c>
      <c r="B132" s="42" t="s">
        <v>347</v>
      </c>
      <c r="C132" s="26">
        <v>8000</v>
      </c>
      <c r="D132" s="26">
        <v>5000</v>
      </c>
      <c r="E132" s="8"/>
      <c r="F132" s="8"/>
      <c r="G132" s="49">
        <f t="shared" si="3"/>
        <v>8000</v>
      </c>
      <c r="H132" s="49">
        <f t="shared" si="4"/>
        <v>5000</v>
      </c>
      <c r="I132" s="49"/>
      <c r="J132" s="49"/>
      <c r="K132" s="50"/>
      <c r="L132" s="50"/>
      <c r="M132" s="53"/>
      <c r="N132" s="53"/>
      <c r="O132" s="50"/>
      <c r="P132" s="50"/>
      <c r="Q132" s="51"/>
      <c r="R132" s="51"/>
      <c r="S132" s="51"/>
      <c r="T132" s="51"/>
    </row>
    <row r="133" spans="1:20" ht="27.75" customHeight="1" x14ac:dyDescent="0.25">
      <c r="A133" s="48" t="s">
        <v>329</v>
      </c>
      <c r="B133" s="45" t="s">
        <v>388</v>
      </c>
      <c r="C133" s="26">
        <v>19000</v>
      </c>
      <c r="D133" s="26">
        <v>10000</v>
      </c>
      <c r="E133" s="8">
        <v>80</v>
      </c>
      <c r="F133" s="8">
        <v>80</v>
      </c>
      <c r="G133" s="49">
        <f t="shared" si="3"/>
        <v>19080</v>
      </c>
      <c r="H133" s="49">
        <f t="shared" si="4"/>
        <v>10080</v>
      </c>
      <c r="I133" s="49"/>
      <c r="J133" s="49"/>
      <c r="K133" s="50"/>
      <c r="L133" s="50"/>
      <c r="M133" s="53"/>
      <c r="N133" s="53"/>
      <c r="O133" s="50"/>
      <c r="P133" s="50"/>
      <c r="Q133" s="51"/>
      <c r="R133" s="51"/>
      <c r="S133" s="51"/>
      <c r="T133" s="51"/>
    </row>
    <row r="134" spans="1:20" ht="27.75" customHeight="1" x14ac:dyDescent="0.25">
      <c r="A134" s="19" t="s">
        <v>232</v>
      </c>
      <c r="B134" s="42" t="s">
        <v>330</v>
      </c>
      <c r="C134" s="26">
        <v>7000</v>
      </c>
      <c r="D134" s="26">
        <v>6000</v>
      </c>
      <c r="E134" s="8"/>
      <c r="F134" s="8"/>
      <c r="G134" s="49">
        <f t="shared" si="3"/>
        <v>7000</v>
      </c>
      <c r="H134" s="49">
        <f t="shared" si="4"/>
        <v>6000</v>
      </c>
      <c r="I134" s="49"/>
      <c r="J134" s="49"/>
      <c r="K134" s="50"/>
      <c r="L134" s="50"/>
      <c r="M134" s="53"/>
      <c r="N134" s="53"/>
      <c r="O134" s="50"/>
      <c r="P134" s="50"/>
      <c r="Q134" s="51"/>
      <c r="R134" s="51"/>
      <c r="S134" s="51"/>
      <c r="T134" s="51"/>
    </row>
    <row r="135" spans="1:20" ht="27.75" customHeight="1" x14ac:dyDescent="0.25">
      <c r="A135" s="19" t="s">
        <v>332</v>
      </c>
      <c r="B135" s="42" t="s">
        <v>331</v>
      </c>
      <c r="C135" s="26">
        <v>18000</v>
      </c>
      <c r="D135" s="26">
        <v>12000</v>
      </c>
      <c r="E135" s="8"/>
      <c r="F135" s="8"/>
      <c r="G135" s="49">
        <f t="shared" si="3"/>
        <v>18000</v>
      </c>
      <c r="H135" s="49">
        <f t="shared" si="4"/>
        <v>12000</v>
      </c>
      <c r="I135" s="49"/>
      <c r="J135" s="49"/>
      <c r="K135" s="50"/>
      <c r="L135" s="50"/>
      <c r="M135" s="53"/>
      <c r="N135" s="53"/>
      <c r="O135" s="50"/>
      <c r="P135" s="50"/>
      <c r="Q135" s="51"/>
      <c r="R135" s="51"/>
      <c r="S135" s="51"/>
      <c r="T135" s="51"/>
    </row>
    <row r="136" spans="1:20" ht="27.75" customHeight="1" x14ac:dyDescent="0.25">
      <c r="A136" s="19" t="s">
        <v>374</v>
      </c>
      <c r="B136" s="42" t="s">
        <v>375</v>
      </c>
      <c r="C136" s="26">
        <v>1000</v>
      </c>
      <c r="D136" s="26">
        <v>1000</v>
      </c>
      <c r="E136" s="8">
        <v>1000</v>
      </c>
      <c r="F136" s="8">
        <v>800</v>
      </c>
      <c r="G136" s="49">
        <f t="shared" si="3"/>
        <v>2000</v>
      </c>
      <c r="H136" s="49">
        <f t="shared" si="4"/>
        <v>1800</v>
      </c>
      <c r="I136" s="49"/>
      <c r="J136" s="49"/>
      <c r="K136" s="50"/>
      <c r="L136" s="50"/>
      <c r="M136" s="53"/>
      <c r="N136" s="53"/>
      <c r="O136" s="50"/>
      <c r="P136" s="50"/>
      <c r="Q136" s="51"/>
      <c r="R136" s="51"/>
      <c r="S136" s="51"/>
      <c r="T136" s="51"/>
    </row>
    <row r="137" spans="1:20" ht="27.75" customHeight="1" x14ac:dyDescent="0.25">
      <c r="A137" s="19" t="s">
        <v>70</v>
      </c>
      <c r="B137" s="42" t="s">
        <v>140</v>
      </c>
      <c r="C137" s="17">
        <v>4000</v>
      </c>
      <c r="D137" s="17">
        <v>500</v>
      </c>
      <c r="E137" s="8"/>
      <c r="F137" s="8"/>
      <c r="G137" s="49">
        <f t="shared" si="3"/>
        <v>4000</v>
      </c>
      <c r="H137" s="49">
        <f t="shared" si="4"/>
        <v>500</v>
      </c>
      <c r="I137" s="49"/>
      <c r="J137" s="49"/>
      <c r="K137" s="50"/>
      <c r="L137" s="50"/>
      <c r="M137" s="53"/>
      <c r="N137" s="53"/>
      <c r="O137" s="50"/>
      <c r="P137" s="50"/>
      <c r="Q137" s="51"/>
      <c r="R137" s="51"/>
      <c r="S137" s="51"/>
      <c r="T137" s="51"/>
    </row>
    <row r="138" spans="1:20" ht="27.75" customHeight="1" x14ac:dyDescent="0.25">
      <c r="A138" s="19" t="s">
        <v>248</v>
      </c>
      <c r="B138" s="42" t="s">
        <v>249</v>
      </c>
      <c r="C138" s="17">
        <v>12000</v>
      </c>
      <c r="D138" s="17">
        <v>4000</v>
      </c>
      <c r="E138" s="8"/>
      <c r="F138" s="8"/>
      <c r="G138" s="49">
        <f t="shared" si="3"/>
        <v>12000</v>
      </c>
      <c r="H138" s="49">
        <f t="shared" si="4"/>
        <v>4000</v>
      </c>
      <c r="I138" s="49"/>
      <c r="J138" s="49"/>
      <c r="K138" s="50"/>
      <c r="L138" s="50"/>
      <c r="M138" s="53"/>
      <c r="N138" s="53"/>
      <c r="O138" s="50"/>
      <c r="P138" s="50"/>
      <c r="Q138" s="51"/>
      <c r="R138" s="51"/>
      <c r="S138" s="51"/>
      <c r="T138" s="51"/>
    </row>
    <row r="139" spans="1:20" ht="27.75" customHeight="1" x14ac:dyDescent="0.25">
      <c r="A139" s="19" t="s">
        <v>206</v>
      </c>
      <c r="B139" s="42" t="s">
        <v>207</v>
      </c>
      <c r="C139" s="17">
        <v>70000</v>
      </c>
      <c r="D139" s="17">
        <v>35000</v>
      </c>
      <c r="E139" s="8">
        <v>1000</v>
      </c>
      <c r="F139" s="8">
        <v>100</v>
      </c>
      <c r="G139" s="49">
        <f t="shared" si="3"/>
        <v>71000</v>
      </c>
      <c r="H139" s="49">
        <f t="shared" si="4"/>
        <v>35100</v>
      </c>
      <c r="I139" s="49"/>
      <c r="J139" s="49"/>
      <c r="K139" s="50"/>
      <c r="L139" s="50"/>
      <c r="M139" s="53"/>
      <c r="N139" s="53"/>
      <c r="O139" s="50"/>
      <c r="P139" s="50"/>
      <c r="Q139" s="51"/>
      <c r="R139" s="51"/>
      <c r="S139" s="51"/>
      <c r="T139" s="51"/>
    </row>
    <row r="140" spans="1:20" ht="27.75" customHeight="1" x14ac:dyDescent="0.25">
      <c r="A140" s="19" t="s">
        <v>302</v>
      </c>
      <c r="B140" s="42" t="s">
        <v>301</v>
      </c>
      <c r="C140" s="17">
        <v>20000</v>
      </c>
      <c r="D140" s="17">
        <v>2000</v>
      </c>
      <c r="E140" s="8"/>
      <c r="F140" s="8"/>
      <c r="G140" s="49">
        <f t="shared" si="3"/>
        <v>20000</v>
      </c>
      <c r="H140" s="49">
        <f t="shared" si="4"/>
        <v>2000</v>
      </c>
      <c r="I140" s="49"/>
      <c r="J140" s="49"/>
      <c r="K140" s="50"/>
      <c r="L140" s="50"/>
      <c r="M140" s="53"/>
      <c r="N140" s="53"/>
      <c r="O140" s="50"/>
      <c r="P140" s="50"/>
      <c r="Q140" s="51"/>
      <c r="R140" s="51"/>
      <c r="S140" s="51"/>
      <c r="T140" s="51"/>
    </row>
    <row r="141" spans="1:20" ht="27.75" customHeight="1" x14ac:dyDescent="0.25">
      <c r="A141" s="19" t="s">
        <v>141</v>
      </c>
      <c r="B141" s="42" t="s">
        <v>37</v>
      </c>
      <c r="C141" s="26">
        <v>85000</v>
      </c>
      <c r="D141" s="26">
        <v>72000</v>
      </c>
      <c r="E141" s="8"/>
      <c r="F141" s="8"/>
      <c r="G141" s="49">
        <f t="shared" si="3"/>
        <v>85000</v>
      </c>
      <c r="H141" s="49">
        <f t="shared" si="4"/>
        <v>72000</v>
      </c>
      <c r="I141" s="49"/>
      <c r="J141" s="49"/>
      <c r="K141" s="50"/>
      <c r="L141" s="50"/>
      <c r="M141" s="53"/>
      <c r="N141" s="53"/>
      <c r="O141" s="50"/>
      <c r="P141" s="50"/>
      <c r="Q141" s="51"/>
      <c r="R141" s="51"/>
      <c r="S141" s="51"/>
      <c r="T141" s="51"/>
    </row>
    <row r="142" spans="1:20" ht="27.75" customHeight="1" x14ac:dyDescent="0.25">
      <c r="A142" s="19" t="s">
        <v>162</v>
      </c>
      <c r="B142" s="42" t="s">
        <v>159</v>
      </c>
      <c r="C142" s="17">
        <v>6000</v>
      </c>
      <c r="D142" s="17">
        <v>6000</v>
      </c>
      <c r="E142" s="8"/>
      <c r="F142" s="8"/>
      <c r="G142" s="49">
        <f t="shared" si="3"/>
        <v>6000</v>
      </c>
      <c r="H142" s="49">
        <f t="shared" si="4"/>
        <v>6000</v>
      </c>
      <c r="I142" s="49"/>
      <c r="J142" s="49"/>
      <c r="K142" s="50"/>
      <c r="L142" s="50"/>
      <c r="M142" s="53"/>
      <c r="N142" s="53"/>
      <c r="O142" s="50"/>
      <c r="P142" s="50"/>
      <c r="Q142" s="51"/>
      <c r="R142" s="51"/>
      <c r="S142" s="51"/>
      <c r="T142" s="51"/>
    </row>
    <row r="143" spans="1:20" ht="27.75" customHeight="1" x14ac:dyDescent="0.25">
      <c r="A143" s="19" t="s">
        <v>142</v>
      </c>
      <c r="B143" s="42" t="s">
        <v>43</v>
      </c>
      <c r="C143" s="26">
        <v>22000</v>
      </c>
      <c r="D143" s="26">
        <v>17000</v>
      </c>
      <c r="E143" s="8"/>
      <c r="F143" s="8"/>
      <c r="G143" s="49">
        <f t="shared" si="3"/>
        <v>22000</v>
      </c>
      <c r="H143" s="49">
        <f t="shared" si="4"/>
        <v>17000</v>
      </c>
      <c r="I143" s="49"/>
      <c r="J143" s="49"/>
      <c r="K143" s="50"/>
      <c r="L143" s="50"/>
      <c r="M143" s="53"/>
      <c r="N143" s="53"/>
      <c r="O143" s="50"/>
      <c r="P143" s="50"/>
      <c r="Q143" s="51"/>
      <c r="R143" s="51"/>
      <c r="S143" s="51"/>
      <c r="T143" s="51"/>
    </row>
    <row r="144" spans="1:20" ht="27.75" customHeight="1" x14ac:dyDescent="0.25">
      <c r="A144" s="19" t="s">
        <v>350</v>
      </c>
      <c r="B144" s="42" t="s">
        <v>351</v>
      </c>
      <c r="C144" s="26">
        <v>5000</v>
      </c>
      <c r="D144" s="26">
        <v>2000</v>
      </c>
      <c r="E144" s="8"/>
      <c r="F144" s="8"/>
      <c r="G144" s="49">
        <f t="shared" si="3"/>
        <v>5000</v>
      </c>
      <c r="H144" s="49">
        <f t="shared" si="4"/>
        <v>2000</v>
      </c>
      <c r="I144" s="49"/>
      <c r="J144" s="49"/>
      <c r="K144" s="50"/>
      <c r="L144" s="50"/>
      <c r="M144" s="53"/>
      <c r="N144" s="53"/>
      <c r="O144" s="50"/>
      <c r="P144" s="50"/>
      <c r="Q144" s="51"/>
      <c r="R144" s="51"/>
      <c r="S144" s="51"/>
      <c r="T144" s="51"/>
    </row>
    <row r="145" spans="1:20" ht="27.75" customHeight="1" x14ac:dyDescent="0.25">
      <c r="A145" s="48" t="s">
        <v>333</v>
      </c>
      <c r="B145" s="45" t="s">
        <v>389</v>
      </c>
      <c r="C145" s="26">
        <v>10000</v>
      </c>
      <c r="D145" s="26">
        <v>7000</v>
      </c>
      <c r="E145" s="8">
        <v>80</v>
      </c>
      <c r="F145" s="8">
        <v>80</v>
      </c>
      <c r="G145" s="49">
        <f t="shared" si="3"/>
        <v>10080</v>
      </c>
      <c r="H145" s="49">
        <f t="shared" si="4"/>
        <v>7080</v>
      </c>
      <c r="I145" s="49"/>
      <c r="J145" s="49"/>
      <c r="K145" s="50"/>
      <c r="L145" s="50"/>
      <c r="M145" s="53"/>
      <c r="N145" s="53"/>
      <c r="O145" s="50"/>
      <c r="P145" s="50"/>
      <c r="Q145" s="51"/>
      <c r="R145" s="51"/>
      <c r="S145" s="51"/>
      <c r="T145" s="51"/>
    </row>
    <row r="146" spans="1:20" ht="27.75" customHeight="1" x14ac:dyDescent="0.25">
      <c r="A146" s="19" t="s">
        <v>233</v>
      </c>
      <c r="B146" s="42" t="s">
        <v>234</v>
      </c>
      <c r="C146" s="26">
        <v>6000</v>
      </c>
      <c r="D146" s="26">
        <v>2000</v>
      </c>
      <c r="E146" s="8"/>
      <c r="F146" s="8"/>
      <c r="G146" s="49">
        <f t="shared" si="3"/>
        <v>6000</v>
      </c>
      <c r="H146" s="49">
        <f t="shared" si="4"/>
        <v>2000</v>
      </c>
      <c r="I146" s="49"/>
      <c r="J146" s="49"/>
      <c r="K146" s="50"/>
      <c r="L146" s="50"/>
      <c r="M146" s="53"/>
      <c r="N146" s="53"/>
      <c r="O146" s="50"/>
      <c r="P146" s="50"/>
      <c r="Q146" s="51"/>
      <c r="R146" s="51"/>
      <c r="S146" s="51"/>
      <c r="T146" s="51"/>
    </row>
    <row r="147" spans="1:20" ht="27.75" customHeight="1" x14ac:dyDescent="0.25">
      <c r="A147" s="19" t="s">
        <v>334</v>
      </c>
      <c r="B147" s="42" t="s">
        <v>335</v>
      </c>
      <c r="C147" s="26">
        <v>12000</v>
      </c>
      <c r="D147" s="26">
        <v>6000</v>
      </c>
      <c r="E147" s="8"/>
      <c r="F147" s="8"/>
      <c r="G147" s="49">
        <f t="shared" si="3"/>
        <v>12000</v>
      </c>
      <c r="H147" s="49">
        <f t="shared" si="4"/>
        <v>6000</v>
      </c>
      <c r="I147" s="49"/>
      <c r="J147" s="49"/>
      <c r="K147" s="50"/>
      <c r="L147" s="50"/>
      <c r="M147" s="53"/>
      <c r="N147" s="53"/>
      <c r="O147" s="50"/>
      <c r="P147" s="50"/>
      <c r="Q147" s="51"/>
      <c r="R147" s="51"/>
      <c r="S147" s="51"/>
      <c r="T147" s="51"/>
    </row>
    <row r="148" spans="1:20" ht="27.75" customHeight="1" x14ac:dyDescent="0.25">
      <c r="A148" s="19" t="s">
        <v>377</v>
      </c>
      <c r="B148" s="42" t="s">
        <v>376</v>
      </c>
      <c r="C148" s="26">
        <v>1000</v>
      </c>
      <c r="D148" s="26">
        <v>1000</v>
      </c>
      <c r="E148" s="8">
        <v>800</v>
      </c>
      <c r="F148" s="8">
        <v>800</v>
      </c>
      <c r="G148" s="49">
        <f t="shared" si="3"/>
        <v>1800</v>
      </c>
      <c r="H148" s="49">
        <f t="shared" si="4"/>
        <v>1800</v>
      </c>
      <c r="I148" s="49"/>
      <c r="J148" s="49"/>
      <c r="K148" s="50"/>
      <c r="L148" s="50"/>
      <c r="M148" s="53"/>
      <c r="N148" s="53"/>
      <c r="O148" s="50"/>
      <c r="P148" s="50"/>
      <c r="Q148" s="51"/>
      <c r="R148" s="51"/>
      <c r="S148" s="51"/>
      <c r="T148" s="51"/>
    </row>
    <row r="149" spans="1:20" ht="27.75" customHeight="1" x14ac:dyDescent="0.25">
      <c r="A149" s="19" t="s">
        <v>71</v>
      </c>
      <c r="B149" s="42" t="s">
        <v>143</v>
      </c>
      <c r="C149" s="17">
        <v>500</v>
      </c>
      <c r="D149" s="17">
        <v>500</v>
      </c>
      <c r="E149" s="8"/>
      <c r="F149" s="8"/>
      <c r="G149" s="49">
        <f t="shared" si="3"/>
        <v>500</v>
      </c>
      <c r="H149" s="49">
        <f t="shared" si="4"/>
        <v>500</v>
      </c>
      <c r="I149" s="49"/>
      <c r="J149" s="49"/>
      <c r="K149" s="50"/>
      <c r="L149" s="50"/>
      <c r="M149" s="53"/>
      <c r="N149" s="53"/>
      <c r="O149" s="50"/>
      <c r="P149" s="50"/>
      <c r="Q149" s="51"/>
      <c r="R149" s="51"/>
      <c r="S149" s="51"/>
      <c r="T149" s="51"/>
    </row>
    <row r="150" spans="1:20" ht="27.75" customHeight="1" x14ac:dyDescent="0.25">
      <c r="A150" s="19" t="s">
        <v>250</v>
      </c>
      <c r="B150" s="42" t="s">
        <v>251</v>
      </c>
      <c r="C150" s="17">
        <v>4000</v>
      </c>
      <c r="D150" s="17">
        <v>3000</v>
      </c>
      <c r="E150" s="8"/>
      <c r="F150" s="8"/>
      <c r="G150" s="49">
        <f t="shared" si="3"/>
        <v>4000</v>
      </c>
      <c r="H150" s="49">
        <f t="shared" si="4"/>
        <v>3000</v>
      </c>
      <c r="I150" s="49"/>
      <c r="J150" s="49"/>
      <c r="K150" s="50"/>
      <c r="L150" s="50"/>
      <c r="M150" s="53"/>
      <c r="N150" s="53"/>
      <c r="O150" s="50"/>
      <c r="P150" s="50"/>
      <c r="Q150" s="51"/>
      <c r="R150" s="51"/>
      <c r="S150" s="51"/>
      <c r="T150" s="51"/>
    </row>
    <row r="151" spans="1:20" ht="27.75" customHeight="1" x14ac:dyDescent="0.25">
      <c r="A151" s="19" t="s">
        <v>64</v>
      </c>
      <c r="B151" s="42" t="s">
        <v>208</v>
      </c>
      <c r="C151" s="17">
        <v>35000</v>
      </c>
      <c r="D151" s="17">
        <v>28000</v>
      </c>
      <c r="E151" s="8">
        <v>100</v>
      </c>
      <c r="F151" s="8">
        <v>100</v>
      </c>
      <c r="G151" s="49">
        <f t="shared" si="3"/>
        <v>35100</v>
      </c>
      <c r="H151" s="49">
        <f t="shared" si="4"/>
        <v>28100</v>
      </c>
      <c r="I151" s="49"/>
      <c r="J151" s="49"/>
      <c r="K151" s="50"/>
      <c r="L151" s="50"/>
      <c r="M151" s="53"/>
      <c r="N151" s="53"/>
      <c r="O151" s="50"/>
      <c r="P151" s="50"/>
      <c r="Q151" s="51"/>
      <c r="R151" s="51"/>
      <c r="S151" s="51"/>
      <c r="T151" s="51"/>
    </row>
    <row r="152" spans="1:20" ht="27.75" customHeight="1" x14ac:dyDescent="0.25">
      <c r="A152" s="19" t="s">
        <v>303</v>
      </c>
      <c r="B152" s="42" t="s">
        <v>301</v>
      </c>
      <c r="C152" s="17">
        <v>2000</v>
      </c>
      <c r="D152" s="17">
        <v>2000</v>
      </c>
      <c r="E152" s="8"/>
      <c r="F152" s="8"/>
      <c r="G152" s="49">
        <f t="shared" si="3"/>
        <v>2000</v>
      </c>
      <c r="H152" s="49">
        <f t="shared" si="4"/>
        <v>2000</v>
      </c>
      <c r="I152" s="49"/>
      <c r="J152" s="49"/>
      <c r="K152" s="50"/>
      <c r="L152" s="50"/>
      <c r="M152" s="53"/>
      <c r="N152" s="53"/>
      <c r="O152" s="50"/>
      <c r="P152" s="50"/>
      <c r="Q152" s="51"/>
      <c r="R152" s="51"/>
      <c r="S152" s="51"/>
      <c r="T152" s="51"/>
    </row>
    <row r="153" spans="1:20" s="52" customFormat="1" ht="27.75" customHeight="1" x14ac:dyDescent="0.25">
      <c r="A153" s="48" t="s">
        <v>144</v>
      </c>
      <c r="B153" s="45" t="s">
        <v>38</v>
      </c>
      <c r="C153" s="17">
        <v>72000</v>
      </c>
      <c r="D153" s="17">
        <v>68000</v>
      </c>
      <c r="E153" s="17"/>
      <c r="F153" s="17"/>
      <c r="G153" s="49">
        <f t="shared" si="3"/>
        <v>72000</v>
      </c>
      <c r="H153" s="49">
        <f t="shared" si="4"/>
        <v>68000</v>
      </c>
      <c r="I153" s="49"/>
      <c r="J153" s="49"/>
      <c r="K153" s="50"/>
      <c r="L153" s="50"/>
      <c r="M153" s="53"/>
      <c r="N153" s="53"/>
      <c r="O153" s="50"/>
      <c r="P153" s="50"/>
      <c r="Q153" s="51"/>
      <c r="R153" s="51"/>
      <c r="S153" s="51"/>
      <c r="T153" s="51"/>
    </row>
    <row r="154" spans="1:20" ht="27.75" customHeight="1" x14ac:dyDescent="0.25">
      <c r="A154" s="19" t="s">
        <v>156</v>
      </c>
      <c r="B154" s="42" t="s">
        <v>158</v>
      </c>
      <c r="C154" s="17">
        <v>6000</v>
      </c>
      <c r="D154" s="17">
        <v>5000</v>
      </c>
      <c r="E154" s="8"/>
      <c r="F154" s="8"/>
      <c r="G154" s="49">
        <f t="shared" si="3"/>
        <v>6000</v>
      </c>
      <c r="H154" s="49">
        <f t="shared" si="4"/>
        <v>5000</v>
      </c>
      <c r="I154" s="49"/>
      <c r="J154" s="49"/>
      <c r="K154" s="50"/>
      <c r="L154" s="50"/>
      <c r="M154" s="53"/>
      <c r="N154" s="53"/>
      <c r="O154" s="50"/>
      <c r="P154" s="50"/>
      <c r="Q154" s="51"/>
      <c r="R154" s="51"/>
      <c r="S154" s="51"/>
      <c r="T154" s="51"/>
    </row>
    <row r="155" spans="1:20" ht="27.75" customHeight="1" x14ac:dyDescent="0.25">
      <c r="A155" s="19" t="s">
        <v>145</v>
      </c>
      <c r="B155" s="42" t="s">
        <v>44</v>
      </c>
      <c r="C155" s="17">
        <v>17000</v>
      </c>
      <c r="D155" s="17">
        <v>12000</v>
      </c>
      <c r="E155" s="8"/>
      <c r="F155" s="8"/>
      <c r="G155" s="49">
        <f t="shared" si="3"/>
        <v>17000</v>
      </c>
      <c r="H155" s="49">
        <f t="shared" si="4"/>
        <v>12000</v>
      </c>
      <c r="I155" s="49"/>
      <c r="J155" s="49"/>
      <c r="K155" s="50"/>
      <c r="L155" s="50"/>
      <c r="M155" s="53"/>
      <c r="N155" s="53"/>
      <c r="O155" s="50"/>
      <c r="P155" s="50"/>
      <c r="Q155" s="51"/>
      <c r="R155" s="51"/>
      <c r="S155" s="51"/>
      <c r="T155" s="51"/>
    </row>
    <row r="156" spans="1:20" ht="27.75" customHeight="1" x14ac:dyDescent="0.25">
      <c r="A156" s="19" t="s">
        <v>352</v>
      </c>
      <c r="B156" s="42" t="s">
        <v>353</v>
      </c>
      <c r="C156" s="17">
        <v>2000</v>
      </c>
      <c r="D156" s="17">
        <v>1000</v>
      </c>
      <c r="E156" s="8"/>
      <c r="F156" s="8"/>
      <c r="G156" s="49">
        <f t="shared" si="3"/>
        <v>2000</v>
      </c>
      <c r="H156" s="49">
        <f t="shared" si="4"/>
        <v>1000</v>
      </c>
      <c r="I156" s="49"/>
      <c r="J156" s="49"/>
      <c r="K156" s="50"/>
      <c r="L156" s="50"/>
      <c r="M156" s="53"/>
      <c r="N156" s="53"/>
      <c r="O156" s="50"/>
      <c r="P156" s="50"/>
      <c r="Q156" s="51"/>
      <c r="R156" s="51"/>
      <c r="S156" s="51"/>
      <c r="T156" s="51"/>
    </row>
    <row r="157" spans="1:20" ht="27.75" customHeight="1" x14ac:dyDescent="0.25">
      <c r="A157" s="48" t="s">
        <v>336</v>
      </c>
      <c r="B157" s="45" t="s">
        <v>390</v>
      </c>
      <c r="C157" s="17">
        <v>7000</v>
      </c>
      <c r="D157" s="17">
        <v>6000</v>
      </c>
      <c r="E157" s="8">
        <v>80</v>
      </c>
      <c r="F157" s="8">
        <v>80</v>
      </c>
      <c r="G157" s="49">
        <f t="shared" si="3"/>
        <v>7080</v>
      </c>
      <c r="H157" s="49">
        <f t="shared" si="4"/>
        <v>6080</v>
      </c>
      <c r="I157" s="49"/>
      <c r="J157" s="49"/>
      <c r="K157" s="50"/>
      <c r="L157" s="50"/>
      <c r="M157" s="53"/>
      <c r="N157" s="53"/>
      <c r="O157" s="50"/>
      <c r="P157" s="50"/>
      <c r="Q157" s="51"/>
      <c r="R157" s="51"/>
      <c r="S157" s="51"/>
      <c r="T157" s="51"/>
    </row>
    <row r="158" spans="1:20" ht="27.75" customHeight="1" x14ac:dyDescent="0.25">
      <c r="A158" s="19" t="s">
        <v>235</v>
      </c>
      <c r="B158" s="42" t="s">
        <v>236</v>
      </c>
      <c r="C158" s="17">
        <v>2000</v>
      </c>
      <c r="D158" s="17">
        <v>1500</v>
      </c>
      <c r="E158" s="8"/>
      <c r="F158" s="8"/>
      <c r="G158" s="49">
        <f t="shared" si="3"/>
        <v>2000</v>
      </c>
      <c r="H158" s="49">
        <f t="shared" si="4"/>
        <v>1500</v>
      </c>
      <c r="I158" s="49"/>
      <c r="J158" s="49"/>
      <c r="K158" s="50"/>
      <c r="L158" s="50"/>
      <c r="M158" s="53"/>
      <c r="N158" s="53"/>
      <c r="O158" s="50"/>
      <c r="P158" s="50"/>
      <c r="Q158" s="51"/>
      <c r="R158" s="51"/>
      <c r="S158" s="51"/>
      <c r="T158" s="51"/>
    </row>
    <row r="159" spans="1:20" ht="27.75" customHeight="1" x14ac:dyDescent="0.25">
      <c r="A159" s="19" t="s">
        <v>337</v>
      </c>
      <c r="B159" s="42" t="s">
        <v>341</v>
      </c>
      <c r="C159" s="17">
        <v>6000</v>
      </c>
      <c r="D159" s="17">
        <v>4000</v>
      </c>
      <c r="E159" s="8"/>
      <c r="F159" s="8"/>
      <c r="G159" s="49">
        <f t="shared" si="3"/>
        <v>6000</v>
      </c>
      <c r="H159" s="49">
        <f t="shared" si="4"/>
        <v>4000</v>
      </c>
      <c r="I159" s="49"/>
      <c r="J159" s="49"/>
      <c r="K159" s="50"/>
      <c r="L159" s="50"/>
      <c r="M159" s="53"/>
      <c r="N159" s="53"/>
      <c r="O159" s="50"/>
      <c r="P159" s="50"/>
      <c r="Q159" s="51"/>
      <c r="R159" s="51"/>
      <c r="S159" s="51"/>
      <c r="T159" s="51"/>
    </row>
    <row r="160" spans="1:20" ht="27.75" customHeight="1" x14ac:dyDescent="0.25">
      <c r="A160" s="19" t="s">
        <v>378</v>
      </c>
      <c r="B160" s="42" t="s">
        <v>379</v>
      </c>
      <c r="C160" s="17">
        <v>1000</v>
      </c>
      <c r="D160" s="17">
        <v>1000</v>
      </c>
      <c r="E160" s="8">
        <v>800</v>
      </c>
      <c r="F160" s="8">
        <v>800</v>
      </c>
      <c r="G160" s="49">
        <f t="shared" si="3"/>
        <v>1800</v>
      </c>
      <c r="H160" s="49">
        <f t="shared" si="4"/>
        <v>1800</v>
      </c>
      <c r="I160" s="49"/>
      <c r="J160" s="49"/>
      <c r="K160" s="50"/>
      <c r="L160" s="50"/>
      <c r="M160" s="53"/>
      <c r="N160" s="53"/>
      <c r="O160" s="50"/>
      <c r="P160" s="50"/>
      <c r="Q160" s="51"/>
      <c r="R160" s="51"/>
      <c r="S160" s="51"/>
      <c r="T160" s="51"/>
    </row>
    <row r="161" spans="1:20" ht="27.75" customHeight="1" x14ac:dyDescent="0.25">
      <c r="A161" s="19" t="s">
        <v>72</v>
      </c>
      <c r="B161" s="42" t="s">
        <v>146</v>
      </c>
      <c r="C161" s="17">
        <v>500</v>
      </c>
      <c r="D161" s="17">
        <v>500</v>
      </c>
      <c r="E161" s="8"/>
      <c r="F161" s="8"/>
      <c r="G161" s="49">
        <f t="shared" si="3"/>
        <v>500</v>
      </c>
      <c r="H161" s="49">
        <f t="shared" si="4"/>
        <v>500</v>
      </c>
      <c r="I161" s="49"/>
      <c r="J161" s="49"/>
      <c r="K161" s="50"/>
      <c r="L161" s="50"/>
      <c r="M161" s="53"/>
      <c r="N161" s="53"/>
      <c r="O161" s="50"/>
      <c r="P161" s="50"/>
      <c r="Q161" s="51"/>
      <c r="R161" s="51"/>
      <c r="S161" s="51"/>
      <c r="T161" s="51"/>
    </row>
    <row r="162" spans="1:20" ht="27.75" customHeight="1" x14ac:dyDescent="0.25">
      <c r="A162" s="19" t="s">
        <v>252</v>
      </c>
      <c r="B162" s="42" t="s">
        <v>253</v>
      </c>
      <c r="C162" s="17">
        <v>3000</v>
      </c>
      <c r="D162" s="17">
        <v>2000</v>
      </c>
      <c r="E162" s="8"/>
      <c r="F162" s="8"/>
      <c r="G162" s="49">
        <f t="shared" si="3"/>
        <v>3000</v>
      </c>
      <c r="H162" s="49">
        <f t="shared" si="4"/>
        <v>2000</v>
      </c>
      <c r="I162" s="49"/>
      <c r="J162" s="49"/>
      <c r="K162" s="50"/>
      <c r="L162" s="50"/>
      <c r="M162" s="53"/>
      <c r="N162" s="53"/>
      <c r="O162" s="50"/>
      <c r="P162" s="50"/>
      <c r="Q162" s="51"/>
      <c r="R162" s="51"/>
      <c r="S162" s="51"/>
      <c r="T162" s="51"/>
    </row>
    <row r="163" spans="1:20" ht="27.75" customHeight="1" x14ac:dyDescent="0.25">
      <c r="A163" s="19" t="s">
        <v>65</v>
      </c>
      <c r="B163" s="42" t="s">
        <v>209</v>
      </c>
      <c r="C163" s="17">
        <v>28000</v>
      </c>
      <c r="D163" s="17">
        <v>28000</v>
      </c>
      <c r="E163" s="8">
        <v>100</v>
      </c>
      <c r="F163" s="8">
        <v>100</v>
      </c>
      <c r="G163" s="49">
        <f t="shared" si="3"/>
        <v>28100</v>
      </c>
      <c r="H163" s="49">
        <f t="shared" si="4"/>
        <v>28100</v>
      </c>
      <c r="I163" s="49"/>
      <c r="J163" s="49"/>
      <c r="K163" s="50"/>
      <c r="L163" s="50"/>
      <c r="M163" s="53"/>
      <c r="N163" s="53"/>
      <c r="O163" s="50"/>
      <c r="P163" s="50"/>
      <c r="Q163" s="51"/>
      <c r="R163" s="51"/>
      <c r="S163" s="51"/>
      <c r="T163" s="51"/>
    </row>
    <row r="164" spans="1:20" ht="27.75" customHeight="1" x14ac:dyDescent="0.25">
      <c r="A164" s="19" t="s">
        <v>304</v>
      </c>
      <c r="B164" s="42" t="s">
        <v>342</v>
      </c>
      <c r="C164" s="17">
        <v>2000</v>
      </c>
      <c r="D164" s="17">
        <v>1000</v>
      </c>
      <c r="E164" s="8"/>
      <c r="F164" s="8"/>
      <c r="G164" s="49">
        <f t="shared" si="3"/>
        <v>2000</v>
      </c>
      <c r="H164" s="49">
        <f t="shared" si="4"/>
        <v>1000</v>
      </c>
      <c r="I164" s="49"/>
      <c r="J164" s="49"/>
      <c r="K164" s="50"/>
      <c r="L164" s="50"/>
      <c r="M164" s="53"/>
      <c r="N164" s="53"/>
      <c r="O164" s="50"/>
      <c r="P164" s="50"/>
      <c r="Q164" s="51"/>
      <c r="R164" s="51"/>
      <c r="S164" s="51"/>
      <c r="T164" s="51"/>
    </row>
    <row r="165" spans="1:20" ht="27.75" customHeight="1" x14ac:dyDescent="0.25">
      <c r="A165" s="19" t="s">
        <v>163</v>
      </c>
      <c r="B165" s="42" t="s">
        <v>39</v>
      </c>
      <c r="C165" s="17">
        <v>68000</v>
      </c>
      <c r="D165" s="17"/>
      <c r="E165" s="8"/>
      <c r="F165" s="8"/>
      <c r="G165" s="49">
        <f t="shared" si="3"/>
        <v>68000</v>
      </c>
      <c r="H165" s="49">
        <f t="shared" si="4"/>
        <v>0</v>
      </c>
      <c r="I165" s="49"/>
      <c r="J165" s="49"/>
      <c r="K165" s="50"/>
      <c r="L165" s="50"/>
      <c r="M165" s="53"/>
      <c r="N165" s="53"/>
      <c r="O165" s="50"/>
      <c r="P165" s="50"/>
      <c r="Q165" s="51"/>
      <c r="R165" s="51"/>
      <c r="S165" s="51"/>
      <c r="T165" s="51"/>
    </row>
    <row r="166" spans="1:20" ht="27.75" customHeight="1" x14ac:dyDescent="0.25">
      <c r="A166" s="19" t="s">
        <v>164</v>
      </c>
      <c r="B166" s="42" t="s">
        <v>157</v>
      </c>
      <c r="C166" s="17">
        <v>5000</v>
      </c>
      <c r="D166" s="17"/>
      <c r="E166" s="8"/>
      <c r="F166" s="8"/>
      <c r="G166" s="49">
        <f t="shared" si="3"/>
        <v>5000</v>
      </c>
      <c r="H166" s="49">
        <f t="shared" si="4"/>
        <v>0</v>
      </c>
      <c r="I166" s="49"/>
      <c r="J166" s="49"/>
      <c r="K166" s="50"/>
      <c r="L166" s="50"/>
      <c r="M166" s="53"/>
      <c r="N166" s="53"/>
      <c r="O166" s="50"/>
      <c r="P166" s="50"/>
      <c r="Q166" s="51"/>
      <c r="R166" s="51"/>
      <c r="S166" s="51"/>
      <c r="T166" s="51"/>
    </row>
    <row r="167" spans="1:20" ht="27.75" customHeight="1" x14ac:dyDescent="0.25">
      <c r="A167" s="19" t="s">
        <v>165</v>
      </c>
      <c r="B167" s="42" t="s">
        <v>45</v>
      </c>
      <c r="C167" s="17">
        <v>12000</v>
      </c>
      <c r="D167" s="17"/>
      <c r="E167" s="8"/>
      <c r="F167" s="8"/>
      <c r="G167" s="49">
        <f t="shared" si="3"/>
        <v>12000</v>
      </c>
      <c r="H167" s="49">
        <f t="shared" si="4"/>
        <v>0</v>
      </c>
      <c r="I167" s="49"/>
      <c r="J167" s="49"/>
      <c r="K167" s="50"/>
      <c r="L167" s="50"/>
      <c r="M167" s="53"/>
      <c r="N167" s="53"/>
      <c r="O167" s="50"/>
      <c r="P167" s="50"/>
      <c r="Q167" s="51"/>
      <c r="R167" s="51"/>
      <c r="S167" s="51"/>
      <c r="T167" s="51"/>
    </row>
    <row r="168" spans="1:20" ht="27.75" customHeight="1" x14ac:dyDescent="0.25">
      <c r="A168" s="19" t="s">
        <v>354</v>
      </c>
      <c r="B168" s="42" t="s">
        <v>355</v>
      </c>
      <c r="C168" s="17">
        <v>1000</v>
      </c>
      <c r="D168" s="17"/>
      <c r="E168" s="8"/>
      <c r="F168" s="8"/>
      <c r="G168" s="49">
        <f t="shared" si="3"/>
        <v>1000</v>
      </c>
      <c r="H168" s="49">
        <f t="shared" si="4"/>
        <v>0</v>
      </c>
      <c r="I168" s="49"/>
      <c r="J168" s="49"/>
      <c r="K168" s="50"/>
      <c r="L168" s="50"/>
      <c r="M168" s="53"/>
      <c r="N168" s="53"/>
      <c r="O168" s="50"/>
      <c r="P168" s="50"/>
      <c r="Q168" s="51"/>
      <c r="R168" s="51"/>
      <c r="S168" s="51"/>
      <c r="T168" s="51"/>
    </row>
    <row r="169" spans="1:20" ht="27.75" customHeight="1" x14ac:dyDescent="0.25">
      <c r="A169" s="48" t="s">
        <v>338</v>
      </c>
      <c r="B169" s="45" t="s">
        <v>391</v>
      </c>
      <c r="C169" s="17">
        <v>6000</v>
      </c>
      <c r="D169" s="17"/>
      <c r="E169" s="8">
        <v>80</v>
      </c>
      <c r="F169" s="8"/>
      <c r="G169" s="49">
        <f t="shared" si="3"/>
        <v>6080</v>
      </c>
      <c r="H169" s="49">
        <f t="shared" si="4"/>
        <v>0</v>
      </c>
      <c r="I169" s="49"/>
      <c r="J169" s="49"/>
      <c r="K169" s="50"/>
      <c r="L169" s="50"/>
      <c r="M169" s="53"/>
      <c r="N169" s="53"/>
      <c r="O169" s="50"/>
      <c r="P169" s="50"/>
      <c r="Q169" s="51"/>
      <c r="R169" s="51"/>
      <c r="S169" s="51"/>
      <c r="T169" s="51"/>
    </row>
    <row r="170" spans="1:20" ht="27.75" customHeight="1" x14ac:dyDescent="0.25">
      <c r="A170" s="19" t="s">
        <v>237</v>
      </c>
      <c r="B170" s="42" t="s">
        <v>238</v>
      </c>
      <c r="C170" s="17">
        <v>1500</v>
      </c>
      <c r="D170" s="17"/>
      <c r="E170" s="8"/>
      <c r="F170" s="8"/>
      <c r="G170" s="49">
        <f t="shared" si="3"/>
        <v>1500</v>
      </c>
      <c r="H170" s="49">
        <f t="shared" si="4"/>
        <v>0</v>
      </c>
      <c r="I170" s="49"/>
      <c r="J170" s="49"/>
      <c r="K170" s="50"/>
      <c r="L170" s="50"/>
      <c r="M170" s="53"/>
      <c r="N170" s="53"/>
      <c r="O170" s="50"/>
      <c r="P170" s="50"/>
      <c r="Q170" s="51"/>
      <c r="R170" s="51"/>
      <c r="S170" s="51"/>
      <c r="T170" s="51"/>
    </row>
    <row r="171" spans="1:20" ht="27.75" customHeight="1" x14ac:dyDescent="0.25">
      <c r="A171" s="19" t="s">
        <v>339</v>
      </c>
      <c r="B171" s="42" t="s">
        <v>340</v>
      </c>
      <c r="C171" s="17">
        <v>4000</v>
      </c>
      <c r="D171" s="17"/>
      <c r="E171" s="8"/>
      <c r="F171" s="8"/>
      <c r="G171" s="49">
        <f t="shared" si="3"/>
        <v>4000</v>
      </c>
      <c r="H171" s="49">
        <f t="shared" si="4"/>
        <v>0</v>
      </c>
      <c r="I171" s="49"/>
      <c r="J171" s="49"/>
      <c r="K171" s="50"/>
      <c r="L171" s="50"/>
      <c r="M171" s="53"/>
      <c r="N171" s="53"/>
      <c r="O171" s="50"/>
      <c r="P171" s="50"/>
      <c r="Q171" s="51"/>
      <c r="R171" s="51"/>
      <c r="S171" s="51"/>
      <c r="T171" s="51"/>
    </row>
    <row r="172" spans="1:20" ht="27.75" customHeight="1" x14ac:dyDescent="0.25">
      <c r="A172" s="19" t="s">
        <v>380</v>
      </c>
      <c r="B172" s="42" t="s">
        <v>381</v>
      </c>
      <c r="C172" s="17">
        <v>1000</v>
      </c>
      <c r="D172" s="17"/>
      <c r="E172" s="8">
        <v>800</v>
      </c>
      <c r="F172" s="8"/>
      <c r="G172" s="49">
        <f t="shared" si="3"/>
        <v>1800</v>
      </c>
      <c r="H172" s="49">
        <f t="shared" si="4"/>
        <v>0</v>
      </c>
      <c r="I172" s="49"/>
      <c r="J172" s="49"/>
      <c r="K172" s="50"/>
      <c r="L172" s="50"/>
      <c r="M172" s="53"/>
      <c r="N172" s="53"/>
      <c r="O172" s="50"/>
      <c r="P172" s="50"/>
      <c r="Q172" s="51"/>
      <c r="R172" s="51"/>
      <c r="S172" s="51"/>
      <c r="T172" s="51"/>
    </row>
    <row r="173" spans="1:20" ht="27.75" customHeight="1" x14ac:dyDescent="0.25">
      <c r="A173" s="19" t="s">
        <v>73</v>
      </c>
      <c r="B173" s="46" t="s">
        <v>155</v>
      </c>
      <c r="C173" s="17">
        <v>500</v>
      </c>
      <c r="D173" s="17"/>
      <c r="E173" s="8"/>
      <c r="F173" s="8"/>
      <c r="G173" s="49">
        <f t="shared" si="3"/>
        <v>500</v>
      </c>
      <c r="H173" s="49">
        <f t="shared" si="4"/>
        <v>0</v>
      </c>
      <c r="I173" s="49"/>
      <c r="J173" s="49"/>
      <c r="K173" s="50"/>
      <c r="L173" s="50"/>
      <c r="M173" s="53"/>
      <c r="N173" s="53"/>
      <c r="O173" s="50"/>
      <c r="P173" s="50"/>
      <c r="Q173" s="51"/>
      <c r="R173" s="51"/>
      <c r="S173" s="51"/>
      <c r="T173" s="51"/>
    </row>
    <row r="174" spans="1:20" ht="27.75" customHeight="1" x14ac:dyDescent="0.25">
      <c r="A174" s="19" t="s">
        <v>254</v>
      </c>
      <c r="B174" s="42" t="s">
        <v>255</v>
      </c>
      <c r="C174" s="17">
        <v>2000</v>
      </c>
      <c r="D174" s="17"/>
      <c r="E174" s="8"/>
      <c r="F174" s="8"/>
      <c r="G174" s="49">
        <f t="shared" si="3"/>
        <v>2000</v>
      </c>
      <c r="H174" s="49">
        <f t="shared" si="4"/>
        <v>0</v>
      </c>
      <c r="I174" s="49"/>
      <c r="J174" s="49"/>
      <c r="K174" s="50"/>
      <c r="L174" s="50"/>
      <c r="M174" s="53"/>
      <c r="N174" s="53"/>
      <c r="O174" s="50"/>
      <c r="P174" s="50"/>
      <c r="Q174" s="51"/>
      <c r="R174" s="51"/>
      <c r="S174" s="51"/>
      <c r="T174" s="51"/>
    </row>
    <row r="175" spans="1:20" ht="27.75" customHeight="1" x14ac:dyDescent="0.25">
      <c r="A175" s="19" t="s">
        <v>66</v>
      </c>
      <c r="B175" s="46" t="s">
        <v>210</v>
      </c>
      <c r="C175" s="17">
        <v>28000</v>
      </c>
      <c r="D175" s="17"/>
      <c r="E175" s="8">
        <v>100</v>
      </c>
      <c r="F175" s="8"/>
      <c r="G175" s="49">
        <f t="shared" si="3"/>
        <v>28100</v>
      </c>
      <c r="H175" s="49">
        <f t="shared" si="4"/>
        <v>0</v>
      </c>
      <c r="I175" s="49"/>
      <c r="J175" s="49"/>
      <c r="K175" s="50"/>
      <c r="L175" s="50"/>
      <c r="M175" s="53"/>
      <c r="N175" s="53"/>
      <c r="O175" s="50"/>
      <c r="P175" s="50"/>
      <c r="Q175" s="51"/>
      <c r="R175" s="51"/>
      <c r="S175" s="51"/>
      <c r="T175" s="51"/>
    </row>
    <row r="176" spans="1:20" ht="27.75" customHeight="1" x14ac:dyDescent="0.25">
      <c r="A176" s="19" t="s">
        <v>305</v>
      </c>
      <c r="B176" s="42" t="s">
        <v>343</v>
      </c>
      <c r="C176" s="17">
        <v>1000</v>
      </c>
      <c r="D176" s="17"/>
      <c r="E176" s="8"/>
      <c r="F176" s="8"/>
      <c r="G176" s="49">
        <f t="shared" si="3"/>
        <v>1000</v>
      </c>
      <c r="H176" s="49">
        <f t="shared" si="4"/>
        <v>0</v>
      </c>
      <c r="I176" s="49"/>
      <c r="J176" s="49"/>
      <c r="K176" s="50"/>
      <c r="L176" s="50"/>
      <c r="M176" s="53"/>
      <c r="N176" s="53"/>
      <c r="O176" s="50"/>
      <c r="P176" s="50"/>
      <c r="Q176" s="51"/>
      <c r="R176" s="51"/>
      <c r="S176" s="51"/>
      <c r="T176" s="51"/>
    </row>
    <row r="177" spans="1:20" ht="27.75" customHeight="1" x14ac:dyDescent="0.25">
      <c r="A177" s="3"/>
      <c r="B177" s="34" t="s">
        <v>147</v>
      </c>
      <c r="C177" s="35">
        <f>SUM(C8:C176)</f>
        <v>2246000</v>
      </c>
      <c r="D177" s="35">
        <f>SUM(D8:D176)</f>
        <v>2246000</v>
      </c>
      <c r="E177" s="62">
        <f>SUM(E8:E176)</f>
        <v>168605</v>
      </c>
      <c r="F177" s="62">
        <f>SUM(F8:F176)</f>
        <v>168605</v>
      </c>
      <c r="G177" s="55">
        <f>SUM(G57:G176)</f>
        <v>1600650</v>
      </c>
      <c r="H177" s="55">
        <f>SUM(H57:H176)</f>
        <v>1600650</v>
      </c>
      <c r="I177" s="63">
        <f>SUM(I8:I176)</f>
        <v>621715</v>
      </c>
      <c r="J177" s="63">
        <f>SUM(J8:J176)</f>
        <v>621715</v>
      </c>
      <c r="K177" s="55">
        <f>SUM(K8:K176)</f>
        <v>0</v>
      </c>
      <c r="L177" s="55">
        <f>SUM(L8:L176)</f>
        <v>0</v>
      </c>
      <c r="M177" s="53">
        <f>SUM(M57:M176)</f>
        <v>0</v>
      </c>
      <c r="N177" s="55">
        <f>SUM(N57:N176)</f>
        <v>0</v>
      </c>
      <c r="O177" s="55">
        <f t="shared" ref="O177:T177" si="5">SUM(O8:O176)</f>
        <v>0</v>
      </c>
      <c r="P177" s="55">
        <f t="shared" si="5"/>
        <v>0</v>
      </c>
      <c r="Q177" s="55">
        <f t="shared" si="5"/>
        <v>0</v>
      </c>
      <c r="R177" s="55">
        <f t="shared" si="5"/>
        <v>0</v>
      </c>
      <c r="S177" s="55">
        <f t="shared" si="5"/>
        <v>0</v>
      </c>
      <c r="T177" s="55">
        <f t="shared" si="5"/>
        <v>0</v>
      </c>
    </row>
    <row r="178" spans="1:20" ht="27.75" customHeight="1" x14ac:dyDescent="0.25">
      <c r="D178" s="28"/>
      <c r="F178" s="22">
        <v>0</v>
      </c>
      <c r="G178" s="54"/>
      <c r="H178" s="54"/>
      <c r="J178" s="22">
        <v>0</v>
      </c>
      <c r="L178" s="22"/>
      <c r="P178" s="22"/>
      <c r="R178" s="22">
        <f>+Q177-R177</f>
        <v>0</v>
      </c>
    </row>
    <row r="179" spans="1:20" ht="27.75" customHeight="1" x14ac:dyDescent="0.25"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 x14ac:dyDescent="0.25">
      <c r="C180" s="28"/>
      <c r="D180" s="28"/>
      <c r="E180" s="22"/>
      <c r="F180" s="22"/>
    </row>
    <row r="181" spans="1:20" x14ac:dyDescent="0.25">
      <c r="D181" s="28"/>
    </row>
  </sheetData>
  <mergeCells count="23">
    <mergeCell ref="K6:L6"/>
    <mergeCell ref="A5:A7"/>
    <mergeCell ref="O5:P5"/>
    <mergeCell ref="O6:P6"/>
    <mergeCell ref="A2:P2"/>
    <mergeCell ref="A3:P3"/>
    <mergeCell ref="A4:P4"/>
    <mergeCell ref="Q5:R5"/>
    <mergeCell ref="S5:T5"/>
    <mergeCell ref="B5:B7"/>
    <mergeCell ref="M6:N6"/>
    <mergeCell ref="Q6:R6"/>
    <mergeCell ref="S6:T6"/>
    <mergeCell ref="G5:H5"/>
    <mergeCell ref="E5:F5"/>
    <mergeCell ref="C5:D5"/>
    <mergeCell ref="I6:J6"/>
    <mergeCell ref="I5:J5"/>
    <mergeCell ref="M5:N5"/>
    <mergeCell ref="K5:L5"/>
    <mergeCell ref="C6:D6"/>
    <mergeCell ref="E6:F6"/>
    <mergeCell ref="G6:H6"/>
  </mergeCells>
  <pageMargins left="0.70866141732283472" right="0" top="0.35433070866141736" bottom="0.35433070866141736" header="0.31496062992125984" footer="0.31496062992125984"/>
  <pageSetup paperSize="14" scale="52" fitToWidth="2" fitToHeight="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="55" zoomScaleNormal="55" workbookViewId="0">
      <selection activeCell="R10" sqref="R10"/>
    </sheetView>
  </sheetViews>
  <sheetFormatPr baseColWidth="10" defaultRowHeight="27" customHeight="1" x14ac:dyDescent="0.3"/>
  <cols>
    <col min="1" max="1" width="7.28515625" style="81" customWidth="1"/>
    <col min="2" max="2" width="1.85546875" style="67" bestFit="1" customWidth="1"/>
    <col min="3" max="4" width="17.7109375" style="67" customWidth="1"/>
    <col min="5" max="5" width="1.85546875" style="67" bestFit="1" customWidth="1"/>
    <col min="6" max="6" width="7.28515625" style="68" customWidth="1"/>
    <col min="7" max="7" width="1.85546875" style="67" customWidth="1"/>
    <col min="8" max="8" width="7.140625" style="81" customWidth="1"/>
    <col min="9" max="9" width="1.7109375" style="67" customWidth="1"/>
    <col min="10" max="11" width="17.7109375" style="67" customWidth="1"/>
    <col min="12" max="12" width="1.85546875" style="67" bestFit="1" customWidth="1"/>
    <col min="13" max="13" width="7.28515625" style="68" customWidth="1"/>
    <col min="14" max="14" width="1.85546875" style="67" customWidth="1"/>
    <col min="15" max="15" width="7.28515625" style="81" customWidth="1"/>
    <col min="16" max="16" width="2.5703125" style="67" customWidth="1"/>
    <col min="17" max="17" width="17.5703125" style="67" customWidth="1"/>
    <col min="18" max="18" width="17.5703125" style="68" customWidth="1"/>
    <col min="19" max="19" width="2.28515625" style="68" bestFit="1" customWidth="1"/>
    <col min="20" max="20" width="7.28515625" style="68" customWidth="1"/>
    <col min="21" max="21" width="1.85546875" style="67" customWidth="1"/>
    <col min="22" max="22" width="6.85546875" style="67" customWidth="1"/>
    <col min="23" max="23" width="1.85546875" style="67" bestFit="1" customWidth="1"/>
    <col min="24" max="16384" width="11.42578125" style="67"/>
  </cols>
  <sheetData>
    <row r="1" spans="1:20" ht="27" customHeight="1" x14ac:dyDescent="0.3">
      <c r="A1" s="64"/>
      <c r="B1" s="65"/>
      <c r="C1" s="116"/>
      <c r="D1" s="116"/>
      <c r="E1" s="94"/>
      <c r="F1" s="66"/>
      <c r="G1" s="94"/>
      <c r="H1" s="64"/>
      <c r="I1" s="94"/>
      <c r="J1" s="116" t="s">
        <v>149</v>
      </c>
      <c r="K1" s="116"/>
      <c r="L1" s="94"/>
      <c r="M1" s="66"/>
      <c r="N1" s="65"/>
      <c r="O1" s="64"/>
      <c r="P1" s="65"/>
      <c r="Q1" s="115" t="s">
        <v>24</v>
      </c>
      <c r="R1" s="115"/>
      <c r="S1" s="94"/>
      <c r="T1" s="66"/>
    </row>
    <row r="2" spans="1:20" ht="27" customHeight="1" x14ac:dyDescent="0.3">
      <c r="A2" s="64"/>
      <c r="B2" s="65"/>
      <c r="C2" s="116"/>
      <c r="D2" s="116"/>
      <c r="E2" s="94"/>
      <c r="F2" s="66"/>
      <c r="G2" s="94"/>
      <c r="H2" s="64"/>
      <c r="I2" s="94"/>
      <c r="J2" s="116" t="s">
        <v>411</v>
      </c>
      <c r="K2" s="116"/>
      <c r="L2" s="94"/>
      <c r="M2" s="66"/>
      <c r="N2" s="65"/>
      <c r="O2" s="64"/>
      <c r="P2" s="65"/>
      <c r="Q2" s="118" t="s">
        <v>395</v>
      </c>
      <c r="R2" s="118"/>
      <c r="S2" s="94"/>
      <c r="T2" s="66"/>
    </row>
    <row r="3" spans="1:20" ht="27" customHeight="1" x14ac:dyDescent="0.3">
      <c r="A3" s="64"/>
      <c r="B3" s="65"/>
      <c r="C3" s="118" t="s">
        <v>21</v>
      </c>
      <c r="D3" s="118"/>
      <c r="E3" s="94"/>
      <c r="F3" s="66"/>
      <c r="G3" s="94"/>
      <c r="H3" s="64"/>
      <c r="I3" s="94"/>
      <c r="J3" s="116" t="s">
        <v>412</v>
      </c>
      <c r="K3" s="116"/>
      <c r="L3" s="94"/>
      <c r="M3" s="66"/>
      <c r="N3" s="65"/>
      <c r="O3" s="64"/>
      <c r="P3" s="65"/>
      <c r="Q3" s="118" t="s">
        <v>394</v>
      </c>
      <c r="R3" s="118"/>
      <c r="S3" s="94"/>
      <c r="T3" s="66"/>
    </row>
    <row r="4" spans="1:20" ht="27" customHeight="1" thickBot="1" x14ac:dyDescent="0.35">
      <c r="A4" s="64"/>
      <c r="B4" s="65"/>
      <c r="C4" s="117" t="s">
        <v>11</v>
      </c>
      <c r="D4" s="117"/>
      <c r="E4" s="94"/>
      <c r="F4" s="66"/>
      <c r="G4" s="94"/>
      <c r="H4" s="64"/>
      <c r="I4" s="94"/>
      <c r="J4" s="114" t="s">
        <v>274</v>
      </c>
      <c r="K4" s="114"/>
      <c r="L4" s="94"/>
      <c r="M4" s="66"/>
      <c r="N4" s="65"/>
      <c r="O4" s="64"/>
      <c r="P4" s="65"/>
      <c r="Q4" s="117" t="s">
        <v>315</v>
      </c>
      <c r="R4" s="117"/>
      <c r="S4" s="94"/>
      <c r="T4" s="66"/>
    </row>
    <row r="5" spans="1:20" ht="27" customHeight="1" x14ac:dyDescent="0.3">
      <c r="A5" s="69"/>
      <c r="B5" s="64" t="s">
        <v>1</v>
      </c>
      <c r="C5" s="70"/>
      <c r="D5" s="71"/>
      <c r="E5" s="72" t="s">
        <v>2</v>
      </c>
      <c r="F5" s="73"/>
      <c r="H5" s="69"/>
      <c r="I5" s="64" t="s">
        <v>1</v>
      </c>
      <c r="J5" s="70"/>
      <c r="K5" s="78"/>
      <c r="L5" s="72" t="s">
        <v>2</v>
      </c>
      <c r="M5" s="73"/>
      <c r="O5" s="69"/>
      <c r="P5" s="64" t="s">
        <v>1</v>
      </c>
      <c r="Q5" s="76"/>
      <c r="R5" s="71"/>
      <c r="S5" s="72" t="s">
        <v>2</v>
      </c>
      <c r="T5" s="73"/>
    </row>
    <row r="6" spans="1:20" ht="27" customHeight="1" x14ac:dyDescent="0.3">
      <c r="A6" s="69"/>
      <c r="B6" s="64" t="s">
        <v>1</v>
      </c>
      <c r="C6" s="70"/>
      <c r="D6" s="71"/>
      <c r="E6" s="72" t="s">
        <v>2</v>
      </c>
      <c r="F6" s="73"/>
      <c r="H6" s="69"/>
      <c r="I6" s="64" t="s">
        <v>1</v>
      </c>
      <c r="J6" s="70"/>
      <c r="K6" s="78"/>
      <c r="L6" s="72" t="s">
        <v>2</v>
      </c>
      <c r="M6" s="73"/>
      <c r="O6" s="69"/>
      <c r="P6" s="64" t="s">
        <v>1</v>
      </c>
      <c r="Q6" s="76"/>
      <c r="R6" s="77"/>
      <c r="S6" s="72" t="s">
        <v>2</v>
      </c>
      <c r="T6" s="73"/>
    </row>
    <row r="7" spans="1:20" ht="27" customHeight="1" x14ac:dyDescent="0.3">
      <c r="A7" s="69"/>
      <c r="B7" s="64" t="s">
        <v>1</v>
      </c>
      <c r="C7" s="70"/>
      <c r="D7" s="71"/>
      <c r="E7" s="72" t="s">
        <v>2</v>
      </c>
      <c r="F7" s="73"/>
      <c r="H7" s="69"/>
      <c r="I7" s="64" t="s">
        <v>1</v>
      </c>
      <c r="J7" s="70"/>
      <c r="K7" s="78"/>
      <c r="L7" s="72" t="s">
        <v>2</v>
      </c>
      <c r="M7" s="73"/>
      <c r="O7" s="69"/>
      <c r="P7" s="64" t="s">
        <v>1</v>
      </c>
      <c r="Q7" s="76"/>
      <c r="R7" s="77"/>
      <c r="S7" s="72" t="s">
        <v>2</v>
      </c>
      <c r="T7" s="73"/>
    </row>
    <row r="8" spans="1:20" ht="27" customHeight="1" x14ac:dyDescent="0.3">
      <c r="A8" s="69"/>
      <c r="B8" s="64" t="s">
        <v>1</v>
      </c>
      <c r="C8" s="70"/>
      <c r="D8" s="71"/>
      <c r="E8" s="72" t="s">
        <v>2</v>
      </c>
      <c r="F8" s="73"/>
      <c r="H8" s="69"/>
      <c r="I8" s="64" t="s">
        <v>1</v>
      </c>
      <c r="J8" s="70"/>
      <c r="K8" s="78"/>
      <c r="L8" s="72" t="s">
        <v>2</v>
      </c>
      <c r="M8" s="73"/>
      <c r="O8" s="69"/>
      <c r="P8" s="64" t="s">
        <v>1</v>
      </c>
      <c r="Q8" s="76"/>
      <c r="R8" s="77"/>
      <c r="S8" s="72" t="s">
        <v>2</v>
      </c>
      <c r="T8" s="73"/>
    </row>
    <row r="9" spans="1:20" ht="27" customHeight="1" x14ac:dyDescent="0.3">
      <c r="A9" s="69"/>
      <c r="B9" s="64" t="s">
        <v>1</v>
      </c>
      <c r="C9" s="70"/>
      <c r="D9" s="71"/>
      <c r="E9" s="72" t="s">
        <v>2</v>
      </c>
      <c r="F9" s="73"/>
      <c r="H9" s="69"/>
      <c r="I9" s="64" t="s">
        <v>1</v>
      </c>
      <c r="J9" s="70"/>
      <c r="K9" s="78"/>
      <c r="L9" s="72" t="s">
        <v>2</v>
      </c>
      <c r="M9" s="73"/>
      <c r="O9" s="69"/>
      <c r="P9" s="64" t="s">
        <v>1</v>
      </c>
      <c r="Q9" s="79"/>
      <c r="R9" s="80"/>
      <c r="S9" s="72" t="s">
        <v>2</v>
      </c>
      <c r="T9" s="73"/>
    </row>
    <row r="10" spans="1:20" s="65" customFormat="1" ht="27" customHeight="1" x14ac:dyDescent="0.3">
      <c r="A10" s="64"/>
      <c r="D10" s="94"/>
      <c r="E10" s="94"/>
      <c r="F10" s="66"/>
      <c r="H10" s="64"/>
      <c r="I10" s="64"/>
      <c r="K10" s="94"/>
      <c r="L10" s="72"/>
      <c r="M10" s="66"/>
      <c r="O10" s="64"/>
      <c r="P10" s="64"/>
      <c r="R10" s="94"/>
      <c r="S10" s="72"/>
      <c r="T10" s="66"/>
    </row>
    <row r="11" spans="1:20" ht="27" customHeight="1" x14ac:dyDescent="0.3">
      <c r="A11" s="64"/>
      <c r="B11" s="65"/>
      <c r="C11" s="116" t="s">
        <v>306</v>
      </c>
      <c r="D11" s="116"/>
      <c r="E11" s="94"/>
      <c r="F11" s="66"/>
      <c r="G11" s="65"/>
      <c r="H11" s="64"/>
      <c r="I11" s="94"/>
      <c r="J11" s="116"/>
      <c r="K11" s="116"/>
      <c r="L11" s="94"/>
      <c r="M11" s="66"/>
      <c r="N11" s="65"/>
      <c r="O11" s="64"/>
      <c r="P11" s="65"/>
      <c r="Q11" s="116"/>
      <c r="R11" s="116"/>
      <c r="S11" s="94"/>
      <c r="T11" s="66"/>
    </row>
    <row r="12" spans="1:20" ht="27" customHeight="1" x14ac:dyDescent="0.3">
      <c r="A12" s="64"/>
      <c r="B12" s="65"/>
      <c r="C12" s="116" t="s">
        <v>362</v>
      </c>
      <c r="D12" s="116"/>
      <c r="E12" s="94"/>
      <c r="F12" s="66"/>
      <c r="G12" s="94"/>
      <c r="H12" s="64"/>
      <c r="I12" s="94"/>
      <c r="J12" s="116"/>
      <c r="K12" s="116"/>
      <c r="L12" s="94"/>
      <c r="M12" s="66"/>
      <c r="N12" s="65"/>
      <c r="O12" s="64"/>
      <c r="P12" s="65"/>
      <c r="Q12" s="116" t="s">
        <v>153</v>
      </c>
      <c r="R12" s="116"/>
      <c r="S12" s="94"/>
      <c r="T12" s="66"/>
    </row>
    <row r="13" spans="1:20" ht="27" customHeight="1" x14ac:dyDescent="0.3">
      <c r="A13" s="64"/>
      <c r="B13" s="65"/>
      <c r="C13" s="116" t="s">
        <v>363</v>
      </c>
      <c r="D13" s="116"/>
      <c r="E13" s="94"/>
      <c r="F13" s="66"/>
      <c r="G13" s="94"/>
      <c r="H13" s="64"/>
      <c r="I13" s="94"/>
      <c r="J13" s="116" t="s">
        <v>227</v>
      </c>
      <c r="K13" s="116"/>
      <c r="L13" s="94"/>
      <c r="M13" s="66"/>
      <c r="N13" s="65"/>
      <c r="O13" s="64"/>
      <c r="P13" s="65"/>
      <c r="Q13" s="116" t="s">
        <v>319</v>
      </c>
      <c r="R13" s="116"/>
      <c r="S13" s="94"/>
      <c r="T13" s="66"/>
    </row>
    <row r="14" spans="1:20" ht="27" customHeight="1" thickBot="1" x14ac:dyDescent="0.35">
      <c r="A14" s="64"/>
      <c r="B14" s="65"/>
      <c r="C14" s="117" t="s">
        <v>49</v>
      </c>
      <c r="D14" s="117"/>
      <c r="E14" s="94"/>
      <c r="F14" s="66"/>
      <c r="G14" s="94"/>
      <c r="H14" s="64"/>
      <c r="I14" s="94"/>
      <c r="J14" s="114" t="s">
        <v>3</v>
      </c>
      <c r="K14" s="114"/>
      <c r="L14" s="94"/>
      <c r="M14" s="66"/>
      <c r="N14" s="65"/>
      <c r="O14" s="64"/>
      <c r="P14" s="65"/>
      <c r="Q14" s="117" t="s">
        <v>320</v>
      </c>
      <c r="R14" s="117"/>
      <c r="S14" s="94"/>
      <c r="T14" s="66"/>
    </row>
    <row r="15" spans="1:20" ht="27" customHeight="1" x14ac:dyDescent="0.3">
      <c r="A15" s="69"/>
      <c r="B15" s="64" t="s">
        <v>1</v>
      </c>
      <c r="C15" s="70"/>
      <c r="D15" s="71"/>
      <c r="E15" s="72" t="s">
        <v>2</v>
      </c>
      <c r="F15" s="73"/>
      <c r="H15" s="69"/>
      <c r="I15" s="64" t="s">
        <v>1</v>
      </c>
      <c r="J15" s="70"/>
      <c r="K15" s="71"/>
      <c r="L15" s="72" t="s">
        <v>2</v>
      </c>
      <c r="M15" s="73"/>
      <c r="O15" s="69"/>
      <c r="P15" s="64" t="s">
        <v>1</v>
      </c>
      <c r="Q15" s="79"/>
      <c r="R15" s="80"/>
      <c r="S15" s="72" t="s">
        <v>2</v>
      </c>
      <c r="T15" s="73"/>
    </row>
    <row r="16" spans="1:20" ht="27" customHeight="1" x14ac:dyDescent="0.3">
      <c r="A16" s="69"/>
      <c r="B16" s="64" t="s">
        <v>1</v>
      </c>
      <c r="C16" s="79"/>
      <c r="D16" s="80"/>
      <c r="E16" s="72" t="s">
        <v>2</v>
      </c>
      <c r="F16" s="69"/>
      <c r="H16" s="69"/>
      <c r="I16" s="64" t="s">
        <v>1</v>
      </c>
      <c r="J16" s="70"/>
      <c r="K16" s="71"/>
      <c r="L16" s="72" t="s">
        <v>2</v>
      </c>
      <c r="M16" s="73"/>
      <c r="O16" s="69"/>
      <c r="P16" s="64" t="s">
        <v>1</v>
      </c>
      <c r="Q16" s="79"/>
      <c r="R16" s="80"/>
      <c r="S16" s="72" t="s">
        <v>2</v>
      </c>
      <c r="T16" s="73"/>
    </row>
    <row r="17" spans="1:21" ht="27" customHeight="1" x14ac:dyDescent="0.3">
      <c r="A17" s="69"/>
      <c r="B17" s="64" t="s">
        <v>1</v>
      </c>
      <c r="C17" s="82"/>
      <c r="D17" s="78"/>
      <c r="E17" s="72" t="s">
        <v>2</v>
      </c>
      <c r="F17" s="69"/>
      <c r="H17" s="69"/>
      <c r="I17" s="64" t="s">
        <v>1</v>
      </c>
      <c r="J17" s="70"/>
      <c r="K17" s="71"/>
      <c r="L17" s="72" t="s">
        <v>2</v>
      </c>
      <c r="M17" s="73"/>
      <c r="O17" s="69"/>
      <c r="P17" s="64" t="s">
        <v>1</v>
      </c>
      <c r="Q17" s="79"/>
      <c r="R17" s="80"/>
      <c r="S17" s="72" t="s">
        <v>2</v>
      </c>
      <c r="T17" s="73"/>
    </row>
    <row r="18" spans="1:21" ht="27" customHeight="1" x14ac:dyDescent="0.3">
      <c r="A18" s="69"/>
      <c r="B18" s="64" t="s">
        <v>1</v>
      </c>
      <c r="C18" s="79"/>
      <c r="D18" s="80"/>
      <c r="E18" s="72" t="s">
        <v>2</v>
      </c>
      <c r="F18" s="69"/>
      <c r="H18" s="69"/>
      <c r="I18" s="64" t="s">
        <v>1</v>
      </c>
      <c r="J18" s="70"/>
      <c r="K18" s="71"/>
      <c r="L18" s="72" t="s">
        <v>2</v>
      </c>
      <c r="M18" s="73"/>
      <c r="O18" s="69"/>
      <c r="P18" s="64" t="s">
        <v>1</v>
      </c>
      <c r="Q18" s="79"/>
      <c r="R18" s="80"/>
      <c r="S18" s="72" t="s">
        <v>2</v>
      </c>
      <c r="T18" s="73"/>
    </row>
    <row r="19" spans="1:21" ht="27" customHeight="1" x14ac:dyDescent="0.3">
      <c r="C19" s="116"/>
      <c r="D19" s="116"/>
      <c r="K19" s="94"/>
      <c r="R19" s="66"/>
      <c r="S19" s="66"/>
    </row>
    <row r="20" spans="1:21" ht="27" customHeight="1" x14ac:dyDescent="0.3">
      <c r="A20" s="64"/>
      <c r="B20" s="65"/>
      <c r="C20" s="118" t="s">
        <v>226</v>
      </c>
      <c r="D20" s="118"/>
      <c r="E20" s="94"/>
      <c r="F20" s="66"/>
      <c r="J20" s="118" t="s">
        <v>308</v>
      </c>
      <c r="K20" s="118"/>
      <c r="Q20" s="118" t="s">
        <v>311</v>
      </c>
      <c r="R20" s="118"/>
      <c r="S20" s="66"/>
    </row>
    <row r="21" spans="1:21" ht="27" customHeight="1" x14ac:dyDescent="0.3">
      <c r="A21" s="64"/>
      <c r="B21" s="65"/>
      <c r="C21" s="118" t="s">
        <v>50</v>
      </c>
      <c r="D21" s="118"/>
      <c r="E21" s="94"/>
      <c r="F21" s="66"/>
      <c r="J21" s="118" t="s">
        <v>50</v>
      </c>
      <c r="K21" s="118"/>
      <c r="O21" s="64"/>
      <c r="P21" s="65"/>
      <c r="Q21" s="118" t="s">
        <v>50</v>
      </c>
      <c r="R21" s="118"/>
      <c r="S21" s="94"/>
      <c r="T21" s="66"/>
    </row>
    <row r="22" spans="1:21" ht="27" customHeight="1" x14ac:dyDescent="0.3">
      <c r="A22" s="64"/>
      <c r="B22" s="65"/>
      <c r="C22" s="116" t="s">
        <v>53</v>
      </c>
      <c r="D22" s="116"/>
      <c r="E22" s="94"/>
      <c r="F22" s="66"/>
      <c r="H22" s="64"/>
      <c r="I22" s="94"/>
      <c r="J22" s="116" t="s">
        <v>413</v>
      </c>
      <c r="K22" s="116"/>
      <c r="O22" s="64"/>
      <c r="P22" s="65"/>
      <c r="Q22" s="116" t="s">
        <v>414</v>
      </c>
      <c r="R22" s="116"/>
      <c r="S22" s="94"/>
      <c r="T22" s="66"/>
    </row>
    <row r="23" spans="1:21" ht="27" customHeight="1" thickBot="1" x14ac:dyDescent="0.35">
      <c r="A23" s="64"/>
      <c r="B23" s="65"/>
      <c r="C23" s="114" t="s">
        <v>3</v>
      </c>
      <c r="D23" s="114"/>
      <c r="E23" s="94"/>
      <c r="F23" s="66"/>
      <c r="H23" s="64"/>
      <c r="I23" s="94"/>
      <c r="J23" s="114" t="s">
        <v>3</v>
      </c>
      <c r="K23" s="114"/>
      <c r="L23" s="94"/>
      <c r="M23" s="66"/>
      <c r="O23" s="64"/>
      <c r="P23" s="65"/>
      <c r="Q23" s="114" t="s">
        <v>3</v>
      </c>
      <c r="R23" s="114"/>
      <c r="S23" s="94"/>
      <c r="T23" s="66"/>
    </row>
    <row r="24" spans="1:21" ht="27" customHeight="1" x14ac:dyDescent="0.3">
      <c r="A24" s="69"/>
      <c r="B24" s="64" t="s">
        <v>1</v>
      </c>
      <c r="C24" s="76"/>
      <c r="D24" s="78"/>
      <c r="E24" s="72" t="s">
        <v>2</v>
      </c>
      <c r="F24" s="73"/>
      <c r="H24" s="69"/>
      <c r="I24" s="64" t="s">
        <v>1</v>
      </c>
      <c r="J24" s="70"/>
      <c r="K24" s="71"/>
      <c r="L24" s="72" t="s">
        <v>2</v>
      </c>
      <c r="M24" s="73"/>
      <c r="O24" s="69"/>
      <c r="P24" s="64" t="s">
        <v>1</v>
      </c>
      <c r="Q24" s="76"/>
      <c r="R24" s="71"/>
      <c r="S24" s="72" t="s">
        <v>2</v>
      </c>
      <c r="T24" s="73"/>
    </row>
    <row r="25" spans="1:21" ht="27" customHeight="1" x14ac:dyDescent="0.3">
      <c r="A25" s="69"/>
      <c r="B25" s="64" t="s">
        <v>1</v>
      </c>
      <c r="D25" s="71"/>
      <c r="E25" s="72" t="s">
        <v>2</v>
      </c>
      <c r="F25" s="73"/>
      <c r="H25" s="69"/>
      <c r="I25" s="64" t="s">
        <v>1</v>
      </c>
      <c r="J25" s="79"/>
      <c r="K25" s="71"/>
      <c r="L25" s="72" t="s">
        <v>2</v>
      </c>
      <c r="M25" s="73"/>
      <c r="O25" s="69"/>
      <c r="P25" s="64" t="s">
        <v>1</v>
      </c>
      <c r="Q25" s="79"/>
      <c r="R25" s="77"/>
      <c r="S25" s="72" t="s">
        <v>2</v>
      </c>
      <c r="T25" s="73"/>
    </row>
    <row r="26" spans="1:21" ht="27" customHeight="1" x14ac:dyDescent="0.3">
      <c r="A26" s="69"/>
      <c r="B26" s="64" t="s">
        <v>1</v>
      </c>
      <c r="C26" s="70"/>
      <c r="D26" s="77"/>
      <c r="E26" s="72" t="s">
        <v>2</v>
      </c>
      <c r="F26" s="73"/>
      <c r="H26" s="69"/>
      <c r="I26" s="64" t="s">
        <v>1</v>
      </c>
      <c r="J26" s="79"/>
      <c r="K26" s="71"/>
      <c r="L26" s="72" t="s">
        <v>2</v>
      </c>
      <c r="M26" s="73"/>
      <c r="O26" s="69"/>
      <c r="P26" s="64" t="s">
        <v>1</v>
      </c>
      <c r="Q26" s="79"/>
      <c r="R26" s="80"/>
      <c r="S26" s="72" t="s">
        <v>2</v>
      </c>
      <c r="T26" s="73"/>
    </row>
    <row r="27" spans="1:21" ht="27" customHeight="1" x14ac:dyDescent="0.3">
      <c r="A27" s="69"/>
      <c r="B27" s="64" t="s">
        <v>1</v>
      </c>
      <c r="C27" s="70"/>
      <c r="D27" s="75"/>
      <c r="E27" s="72" t="s">
        <v>2</v>
      </c>
      <c r="F27" s="73"/>
      <c r="H27" s="69"/>
      <c r="I27" s="64" t="s">
        <v>1</v>
      </c>
      <c r="J27" s="79"/>
      <c r="K27" s="80"/>
      <c r="L27" s="72" t="s">
        <v>2</v>
      </c>
      <c r="M27" s="73"/>
      <c r="O27" s="69"/>
      <c r="P27" s="64" t="s">
        <v>1</v>
      </c>
      <c r="Q27" s="79"/>
      <c r="R27" s="80"/>
      <c r="S27" s="72" t="s">
        <v>2</v>
      </c>
      <c r="T27" s="73"/>
    </row>
    <row r="28" spans="1:21" ht="27" customHeight="1" x14ac:dyDescent="0.3">
      <c r="D28" s="94"/>
      <c r="K28" s="94"/>
      <c r="R28" s="66"/>
      <c r="S28" s="66"/>
    </row>
    <row r="29" spans="1:21" ht="27" customHeight="1" x14ac:dyDescent="0.3">
      <c r="A29" s="64"/>
      <c r="B29" s="65"/>
      <c r="C29" s="115"/>
      <c r="D29" s="115"/>
      <c r="E29" s="94"/>
      <c r="F29" s="66"/>
      <c r="H29" s="64"/>
      <c r="I29" s="94"/>
      <c r="L29" s="94"/>
      <c r="M29" s="66"/>
      <c r="O29" s="64"/>
      <c r="P29" s="65"/>
      <c r="Q29" s="116"/>
      <c r="R29" s="116"/>
      <c r="S29" s="94"/>
      <c r="T29" s="66"/>
    </row>
    <row r="30" spans="1:21" s="65" customFormat="1" ht="27" customHeight="1" x14ac:dyDescent="0.3">
      <c r="A30" s="64"/>
      <c r="B30" s="64"/>
      <c r="D30" s="94"/>
      <c r="E30" s="72"/>
      <c r="F30" s="66"/>
      <c r="H30" s="64"/>
      <c r="I30" s="64"/>
      <c r="K30" s="94"/>
      <c r="L30" s="72"/>
      <c r="M30" s="66"/>
      <c r="O30" s="64"/>
      <c r="P30" s="64"/>
      <c r="R30" s="94"/>
      <c r="S30" s="72"/>
      <c r="T30" s="66"/>
    </row>
    <row r="31" spans="1:21" s="65" customFormat="1" ht="27" customHeight="1" x14ac:dyDescent="0.3">
      <c r="A31" s="64"/>
      <c r="D31" s="94"/>
      <c r="E31" s="94"/>
      <c r="F31" s="66"/>
      <c r="H31" s="64"/>
      <c r="I31" s="64"/>
      <c r="K31" s="94"/>
      <c r="L31" s="72"/>
      <c r="M31" s="66"/>
      <c r="O31" s="64"/>
      <c r="P31" s="64"/>
      <c r="R31" s="94"/>
      <c r="S31" s="72"/>
      <c r="T31" s="66"/>
    </row>
    <row r="32" spans="1:21" ht="27" customHeight="1" x14ac:dyDescent="0.4">
      <c r="A32" s="84"/>
      <c r="B32" s="85"/>
      <c r="C32" s="65"/>
      <c r="D32" s="65"/>
      <c r="E32" s="65"/>
      <c r="F32" s="66"/>
      <c r="G32" s="65"/>
      <c r="H32" s="64"/>
      <c r="I32" s="65"/>
      <c r="J32" s="65"/>
      <c r="K32" s="65"/>
      <c r="L32" s="65"/>
      <c r="M32" s="66"/>
      <c r="N32" s="65"/>
      <c r="O32" s="64"/>
      <c r="P32" s="65"/>
      <c r="Q32" s="65"/>
      <c r="R32" s="66"/>
      <c r="S32" s="66"/>
      <c r="T32" s="84"/>
      <c r="U32" s="93" t="s">
        <v>415</v>
      </c>
    </row>
    <row r="33" spans="1:20" ht="27" customHeight="1" x14ac:dyDescent="0.3">
      <c r="A33" s="86"/>
      <c r="B33" s="85"/>
      <c r="C33" s="65"/>
      <c r="D33" s="65"/>
      <c r="E33" s="65"/>
      <c r="F33" s="66"/>
      <c r="G33" s="65"/>
      <c r="H33" s="64"/>
      <c r="I33" s="65"/>
      <c r="J33" s="65"/>
      <c r="K33" s="65"/>
      <c r="L33" s="65"/>
      <c r="M33" s="66"/>
      <c r="N33" s="65"/>
      <c r="O33" s="64"/>
      <c r="P33" s="65"/>
      <c r="Q33" s="65"/>
      <c r="R33" s="66"/>
      <c r="S33" s="66"/>
      <c r="T33" s="86"/>
    </row>
  </sheetData>
  <mergeCells count="39">
    <mergeCell ref="C1:D1"/>
    <mergeCell ref="J1:K1"/>
    <mergeCell ref="Q1:R1"/>
    <mergeCell ref="C2:D2"/>
    <mergeCell ref="J2:K2"/>
    <mergeCell ref="Q2:R2"/>
    <mergeCell ref="C13:D13"/>
    <mergeCell ref="J13:K13"/>
    <mergeCell ref="Q13:R13"/>
    <mergeCell ref="C3:D3"/>
    <mergeCell ref="J3:K3"/>
    <mergeCell ref="Q3:R3"/>
    <mergeCell ref="C4:D4"/>
    <mergeCell ref="J4:K4"/>
    <mergeCell ref="Q4:R4"/>
    <mergeCell ref="J11:K11"/>
    <mergeCell ref="Q11:R11"/>
    <mergeCell ref="C12:D12"/>
    <mergeCell ref="J12:K12"/>
    <mergeCell ref="Q12:R12"/>
    <mergeCell ref="C11:D11"/>
    <mergeCell ref="C22:D22"/>
    <mergeCell ref="J22:K22"/>
    <mergeCell ref="Q22:R22"/>
    <mergeCell ref="C14:D14"/>
    <mergeCell ref="J14:K14"/>
    <mergeCell ref="Q14:R14"/>
    <mergeCell ref="C19:D19"/>
    <mergeCell ref="C20:D20"/>
    <mergeCell ref="Q20:R20"/>
    <mergeCell ref="J20:K20"/>
    <mergeCell ref="C21:D21"/>
    <mergeCell ref="J21:K21"/>
    <mergeCell ref="Q21:R21"/>
    <mergeCell ref="C23:D23"/>
    <mergeCell ref="J23:K23"/>
    <mergeCell ref="Q23:R23"/>
    <mergeCell ref="C29:D29"/>
    <mergeCell ref="Q29:R29"/>
  </mergeCells>
  <pageMargins left="0.70866141732283472" right="0.70866141732283472" top="0.74803149606299213" bottom="0.74803149606299213" header="0.31496062992125984" footer="0.31496062992125984"/>
  <pageSetup scale="55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opLeftCell="A31" zoomScale="55" zoomScaleNormal="55" workbookViewId="0">
      <selection activeCell="R9" sqref="R9"/>
    </sheetView>
  </sheetViews>
  <sheetFormatPr baseColWidth="10" defaultRowHeight="27" customHeight="1" x14ac:dyDescent="0.3"/>
  <cols>
    <col min="1" max="1" width="7.28515625" style="81" customWidth="1"/>
    <col min="2" max="2" width="1.85546875" style="67" bestFit="1" customWidth="1"/>
    <col min="3" max="4" width="17.7109375" style="67" customWidth="1"/>
    <col min="5" max="5" width="1.85546875" style="67" bestFit="1" customWidth="1"/>
    <col min="6" max="6" width="7.28515625" style="68" customWidth="1"/>
    <col min="7" max="7" width="1.85546875" style="67" customWidth="1"/>
    <col min="8" max="8" width="7.140625" style="81" customWidth="1"/>
    <col min="9" max="9" width="1.7109375" style="67" customWidth="1"/>
    <col min="10" max="11" width="17.7109375" style="67" customWidth="1"/>
    <col min="12" max="12" width="1.85546875" style="67" bestFit="1" customWidth="1"/>
    <col min="13" max="13" width="7.28515625" style="68" customWidth="1"/>
    <col min="14" max="14" width="1.85546875" style="67" customWidth="1"/>
    <col min="15" max="15" width="7.28515625" style="81" customWidth="1"/>
    <col min="16" max="16" width="2.5703125" style="67" customWidth="1"/>
    <col min="17" max="17" width="17.5703125" style="67" customWidth="1"/>
    <col min="18" max="18" width="17.5703125" style="68" customWidth="1"/>
    <col min="19" max="19" width="2.28515625" style="68" bestFit="1" customWidth="1"/>
    <col min="20" max="20" width="7.28515625" style="68" customWidth="1"/>
    <col min="21" max="21" width="1.85546875" style="67" customWidth="1"/>
    <col min="22" max="22" width="6.85546875" style="67" customWidth="1"/>
    <col min="23" max="23" width="1.85546875" style="67" bestFit="1" customWidth="1"/>
    <col min="24" max="16384" width="11.42578125" style="67"/>
  </cols>
  <sheetData>
    <row r="1" spans="1:20" ht="27" customHeight="1" x14ac:dyDescent="0.3">
      <c r="A1" s="64"/>
      <c r="B1" s="65"/>
      <c r="C1" s="116"/>
      <c r="D1" s="116"/>
      <c r="E1" s="94"/>
      <c r="F1" s="66"/>
      <c r="G1" s="94"/>
      <c r="H1" s="64"/>
      <c r="I1" s="94"/>
      <c r="J1" s="116"/>
      <c r="K1" s="116"/>
      <c r="L1" s="94"/>
      <c r="M1" s="66"/>
      <c r="N1" s="65"/>
      <c r="O1" s="64"/>
      <c r="P1" s="65"/>
      <c r="Q1" s="116" t="s">
        <v>180</v>
      </c>
      <c r="R1" s="116"/>
      <c r="S1" s="94"/>
      <c r="T1" s="66"/>
    </row>
    <row r="2" spans="1:20" ht="27" customHeight="1" x14ac:dyDescent="0.3">
      <c r="A2" s="64"/>
      <c r="B2" s="65"/>
      <c r="C2" s="118">
        <v>6.1</v>
      </c>
      <c r="D2" s="118"/>
      <c r="E2" s="94"/>
      <c r="F2" s="66"/>
      <c r="G2" s="94"/>
      <c r="H2" s="64"/>
      <c r="I2" s="94"/>
      <c r="J2" s="118">
        <v>6.2</v>
      </c>
      <c r="K2" s="118"/>
      <c r="L2" s="94"/>
      <c r="M2" s="66"/>
      <c r="N2" s="65"/>
      <c r="O2" s="64"/>
      <c r="P2" s="65"/>
      <c r="Q2" s="118" t="s">
        <v>181</v>
      </c>
      <c r="R2" s="118"/>
      <c r="S2" s="94"/>
      <c r="T2" s="66"/>
    </row>
    <row r="3" spans="1:20" ht="27" customHeight="1" x14ac:dyDescent="0.3">
      <c r="A3" s="64"/>
      <c r="B3" s="65"/>
      <c r="C3" s="118" t="s">
        <v>397</v>
      </c>
      <c r="D3" s="118"/>
      <c r="E3" s="94"/>
      <c r="F3" s="66"/>
      <c r="G3" s="94"/>
      <c r="H3" s="64"/>
      <c r="I3" s="94"/>
      <c r="J3" s="118" t="s">
        <v>179</v>
      </c>
      <c r="K3" s="118"/>
      <c r="L3" s="94"/>
      <c r="M3" s="66"/>
      <c r="N3" s="65"/>
      <c r="O3" s="64"/>
      <c r="P3" s="65"/>
      <c r="Q3" s="118" t="s">
        <v>211</v>
      </c>
      <c r="R3" s="118"/>
      <c r="S3" s="94"/>
      <c r="T3" s="66"/>
    </row>
    <row r="4" spans="1:20" ht="27" customHeight="1" thickBot="1" x14ac:dyDescent="0.35">
      <c r="A4" s="64"/>
      <c r="B4" s="65"/>
      <c r="C4" s="117" t="s">
        <v>396</v>
      </c>
      <c r="D4" s="117"/>
      <c r="E4" s="94"/>
      <c r="F4" s="66"/>
      <c r="G4" s="94"/>
      <c r="H4" s="64"/>
      <c r="I4" s="94"/>
      <c r="J4" s="117" t="s">
        <v>398</v>
      </c>
      <c r="K4" s="117"/>
      <c r="L4" s="94"/>
      <c r="M4" s="66"/>
      <c r="N4" s="65"/>
      <c r="O4" s="64"/>
      <c r="P4" s="65"/>
      <c r="Q4" s="117" t="s">
        <v>182</v>
      </c>
      <c r="R4" s="117"/>
      <c r="S4" s="94"/>
      <c r="T4" s="66"/>
    </row>
    <row r="5" spans="1:20" ht="27" customHeight="1" x14ac:dyDescent="0.3">
      <c r="A5" s="69"/>
      <c r="B5" s="64" t="s">
        <v>1</v>
      </c>
      <c r="C5" s="70"/>
      <c r="D5" s="71"/>
      <c r="E5" s="72" t="s">
        <v>2</v>
      </c>
      <c r="F5" s="73"/>
      <c r="G5" s="94"/>
      <c r="H5" s="69"/>
      <c r="I5" s="64" t="s">
        <v>1</v>
      </c>
      <c r="J5" s="79"/>
      <c r="K5" s="80"/>
      <c r="L5" s="72" t="s">
        <v>2</v>
      </c>
      <c r="M5" s="73"/>
      <c r="O5" s="69"/>
      <c r="P5" s="64" t="s">
        <v>1</v>
      </c>
      <c r="Q5" s="74"/>
      <c r="R5" s="75"/>
      <c r="S5" s="72" t="s">
        <v>2</v>
      </c>
      <c r="T5" s="73"/>
    </row>
    <row r="6" spans="1:20" ht="27" customHeight="1" x14ac:dyDescent="0.3">
      <c r="A6" s="69"/>
      <c r="B6" s="64" t="s">
        <v>1</v>
      </c>
      <c r="C6" s="70"/>
      <c r="D6" s="71"/>
      <c r="E6" s="72" t="s">
        <v>2</v>
      </c>
      <c r="F6" s="73"/>
      <c r="G6" s="94"/>
      <c r="H6" s="69"/>
      <c r="I6" s="64" t="s">
        <v>1</v>
      </c>
      <c r="J6" s="79"/>
      <c r="K6" s="80"/>
      <c r="L6" s="72" t="s">
        <v>2</v>
      </c>
      <c r="M6" s="73"/>
      <c r="O6" s="69"/>
      <c r="P6" s="64" t="s">
        <v>1</v>
      </c>
      <c r="Q6" s="91"/>
      <c r="R6" s="75"/>
      <c r="S6" s="72" t="s">
        <v>2</v>
      </c>
      <c r="T6" s="73"/>
    </row>
    <row r="7" spans="1:20" ht="27" customHeight="1" x14ac:dyDescent="0.3">
      <c r="A7" s="69"/>
      <c r="B7" s="64" t="s">
        <v>1</v>
      </c>
      <c r="C7" s="70"/>
      <c r="D7" s="71"/>
      <c r="E7" s="72" t="s">
        <v>2</v>
      </c>
      <c r="F7" s="73"/>
      <c r="G7" s="65"/>
      <c r="H7" s="69"/>
      <c r="I7" s="64" t="s">
        <v>1</v>
      </c>
      <c r="J7" s="79"/>
      <c r="K7" s="80"/>
      <c r="L7" s="72" t="s">
        <v>2</v>
      </c>
      <c r="M7" s="73"/>
      <c r="O7" s="69"/>
      <c r="P7" s="64" t="s">
        <v>1</v>
      </c>
      <c r="Q7" s="79"/>
      <c r="R7" s="71"/>
      <c r="S7" s="72" t="s">
        <v>2</v>
      </c>
      <c r="T7" s="73"/>
    </row>
    <row r="8" spans="1:20" ht="27" customHeight="1" x14ac:dyDescent="0.3">
      <c r="A8" s="69"/>
      <c r="B8" s="64" t="s">
        <v>1</v>
      </c>
      <c r="C8" s="70"/>
      <c r="D8" s="71"/>
      <c r="E8" s="72" t="s">
        <v>2</v>
      </c>
      <c r="F8" s="73"/>
      <c r="G8" s="65"/>
      <c r="H8" s="69"/>
      <c r="I8" s="64" t="s">
        <v>1</v>
      </c>
      <c r="J8" s="79"/>
      <c r="K8" s="80"/>
      <c r="L8" s="72" t="s">
        <v>2</v>
      </c>
      <c r="M8" s="73"/>
      <c r="O8" s="69"/>
      <c r="P8" s="64" t="s">
        <v>1</v>
      </c>
      <c r="Q8" s="74"/>
      <c r="R8" s="75"/>
      <c r="S8" s="72" t="s">
        <v>2</v>
      </c>
      <c r="T8" s="73"/>
    </row>
    <row r="9" spans="1:20" ht="27" customHeight="1" x14ac:dyDescent="0.3">
      <c r="A9" s="69"/>
      <c r="B9" s="64" t="s">
        <v>1</v>
      </c>
      <c r="C9" s="70"/>
      <c r="D9" s="71"/>
      <c r="E9" s="72" t="s">
        <v>2</v>
      </c>
      <c r="F9" s="73"/>
      <c r="G9" s="65"/>
      <c r="H9" s="69"/>
      <c r="I9" s="64" t="s">
        <v>1</v>
      </c>
      <c r="J9" s="79"/>
      <c r="K9" s="80"/>
      <c r="L9" s="72" t="s">
        <v>2</v>
      </c>
      <c r="M9" s="73"/>
      <c r="O9" s="69"/>
      <c r="P9" s="64" t="s">
        <v>1</v>
      </c>
      <c r="Q9" s="74"/>
      <c r="R9" s="80"/>
      <c r="S9" s="72" t="s">
        <v>2</v>
      </c>
      <c r="T9" s="73"/>
    </row>
    <row r="10" spans="1:20" ht="27" customHeight="1" x14ac:dyDescent="0.3">
      <c r="A10" s="69"/>
      <c r="B10" s="64" t="s">
        <v>1</v>
      </c>
      <c r="C10" s="70"/>
      <c r="D10" s="71"/>
      <c r="E10" s="72" t="s">
        <v>2</v>
      </c>
      <c r="F10" s="73"/>
      <c r="G10" s="65"/>
      <c r="H10" s="69"/>
      <c r="I10" s="64" t="s">
        <v>1</v>
      </c>
      <c r="J10" s="79"/>
      <c r="K10" s="80"/>
      <c r="L10" s="72" t="s">
        <v>2</v>
      </c>
      <c r="M10" s="73"/>
      <c r="O10" s="69"/>
      <c r="P10" s="64" t="s">
        <v>1</v>
      </c>
      <c r="Q10" s="79"/>
      <c r="R10" s="80"/>
      <c r="S10" s="72" t="s">
        <v>2</v>
      </c>
      <c r="T10" s="73"/>
    </row>
    <row r="11" spans="1:20" ht="27" customHeight="1" x14ac:dyDescent="0.3">
      <c r="A11" s="69"/>
      <c r="B11" s="64" t="s">
        <v>1</v>
      </c>
      <c r="C11" s="70"/>
      <c r="D11" s="71"/>
      <c r="E11" s="72" t="s">
        <v>2</v>
      </c>
      <c r="F11" s="73"/>
      <c r="G11" s="65"/>
      <c r="H11" s="69"/>
      <c r="I11" s="64" t="s">
        <v>1</v>
      </c>
      <c r="J11" s="79"/>
      <c r="K11" s="80"/>
      <c r="L11" s="72" t="s">
        <v>2</v>
      </c>
      <c r="M11" s="73"/>
      <c r="O11" s="69"/>
      <c r="P11" s="64" t="s">
        <v>1</v>
      </c>
      <c r="Q11" s="79"/>
      <c r="R11" s="80"/>
      <c r="S11" s="72" t="s">
        <v>2</v>
      </c>
      <c r="T11" s="73"/>
    </row>
    <row r="12" spans="1:20" ht="27" customHeight="1" x14ac:dyDescent="0.3">
      <c r="A12" s="69"/>
      <c r="B12" s="64" t="s">
        <v>1</v>
      </c>
      <c r="C12" s="70"/>
      <c r="D12" s="71"/>
      <c r="E12" s="72" t="s">
        <v>2</v>
      </c>
      <c r="F12" s="73"/>
      <c r="G12" s="65"/>
      <c r="H12" s="69"/>
      <c r="I12" s="64" t="s">
        <v>1</v>
      </c>
      <c r="J12" s="79"/>
      <c r="K12" s="80"/>
      <c r="L12" s="72" t="s">
        <v>2</v>
      </c>
      <c r="M12" s="73"/>
      <c r="O12" s="69"/>
      <c r="P12" s="64" t="s">
        <v>1</v>
      </c>
      <c r="Q12" s="79"/>
      <c r="R12" s="80"/>
      <c r="S12" s="72" t="s">
        <v>2</v>
      </c>
      <c r="T12" s="73"/>
    </row>
    <row r="13" spans="1:20" ht="27" customHeight="1" x14ac:dyDescent="0.3">
      <c r="A13" s="69"/>
      <c r="B13" s="64" t="s">
        <v>1</v>
      </c>
      <c r="C13" s="70"/>
      <c r="D13" s="71"/>
      <c r="E13" s="72" t="s">
        <v>2</v>
      </c>
      <c r="F13" s="73"/>
      <c r="G13" s="65"/>
      <c r="H13" s="69"/>
      <c r="I13" s="64" t="s">
        <v>1</v>
      </c>
      <c r="J13" s="74"/>
      <c r="K13" s="80"/>
      <c r="L13" s="72" t="s">
        <v>2</v>
      </c>
      <c r="M13" s="73"/>
      <c r="O13" s="69"/>
      <c r="P13" s="64" t="s">
        <v>1</v>
      </c>
      <c r="Q13" s="79"/>
      <c r="R13" s="80"/>
      <c r="S13" s="72" t="s">
        <v>2</v>
      </c>
      <c r="T13" s="73"/>
    </row>
    <row r="14" spans="1:20" ht="27" customHeight="1" x14ac:dyDescent="0.3">
      <c r="A14" s="69"/>
      <c r="B14" s="64" t="s">
        <v>1</v>
      </c>
      <c r="C14" s="70"/>
      <c r="D14" s="71"/>
      <c r="E14" s="72" t="s">
        <v>2</v>
      </c>
      <c r="F14" s="73"/>
      <c r="G14" s="65"/>
      <c r="H14" s="69"/>
      <c r="I14" s="64" t="s">
        <v>1</v>
      </c>
      <c r="J14" s="79"/>
      <c r="K14" s="80"/>
      <c r="L14" s="72" t="s">
        <v>2</v>
      </c>
      <c r="M14" s="73"/>
      <c r="O14" s="69"/>
      <c r="P14" s="64" t="s">
        <v>1</v>
      </c>
      <c r="Q14" s="79"/>
      <c r="R14" s="80"/>
      <c r="S14" s="72" t="s">
        <v>2</v>
      </c>
      <c r="T14" s="73"/>
    </row>
    <row r="15" spans="1:20" ht="27" customHeight="1" x14ac:dyDescent="0.3">
      <c r="A15" s="69"/>
      <c r="B15" s="64" t="s">
        <v>1</v>
      </c>
      <c r="C15" s="70"/>
      <c r="D15" s="71"/>
      <c r="E15" s="72" t="s">
        <v>2</v>
      </c>
      <c r="F15" s="73"/>
      <c r="G15" s="65"/>
      <c r="H15" s="69"/>
      <c r="I15" s="64" t="s">
        <v>1</v>
      </c>
      <c r="J15" s="79"/>
      <c r="K15" s="80"/>
      <c r="L15" s="72" t="s">
        <v>2</v>
      </c>
      <c r="M15" s="73"/>
      <c r="O15" s="69"/>
      <c r="P15" s="64" t="s">
        <v>1</v>
      </c>
      <c r="Q15" s="79"/>
      <c r="R15" s="80"/>
      <c r="S15" s="72" t="s">
        <v>2</v>
      </c>
      <c r="T15" s="73"/>
    </row>
    <row r="16" spans="1:20" ht="27" customHeight="1" x14ac:dyDescent="0.3">
      <c r="A16" s="69"/>
      <c r="B16" s="64" t="s">
        <v>1</v>
      </c>
      <c r="C16" s="70"/>
      <c r="D16" s="71"/>
      <c r="E16" s="72" t="s">
        <v>2</v>
      </c>
      <c r="F16" s="73"/>
      <c r="G16" s="65"/>
      <c r="H16" s="69"/>
      <c r="I16" s="64" t="s">
        <v>1</v>
      </c>
      <c r="J16" s="79"/>
      <c r="K16" s="80"/>
      <c r="L16" s="72" t="s">
        <v>2</v>
      </c>
      <c r="M16" s="73"/>
      <c r="O16" s="69"/>
      <c r="P16" s="64" t="s">
        <v>1</v>
      </c>
      <c r="Q16" s="79"/>
      <c r="R16" s="80"/>
      <c r="S16" s="72" t="s">
        <v>2</v>
      </c>
      <c r="T16" s="73"/>
    </row>
    <row r="17" spans="1:20" ht="27" customHeight="1" x14ac:dyDescent="0.3">
      <c r="A17" s="69"/>
      <c r="B17" s="64" t="s">
        <v>1</v>
      </c>
      <c r="C17" s="70"/>
      <c r="D17" s="71"/>
      <c r="E17" s="72" t="s">
        <v>2</v>
      </c>
      <c r="F17" s="73"/>
      <c r="G17" s="65"/>
      <c r="H17" s="69"/>
      <c r="I17" s="64" t="s">
        <v>1</v>
      </c>
      <c r="J17" s="79"/>
      <c r="K17" s="80"/>
      <c r="L17" s="72" t="s">
        <v>2</v>
      </c>
      <c r="M17" s="73"/>
      <c r="O17" s="69"/>
      <c r="P17" s="64" t="s">
        <v>1</v>
      </c>
      <c r="Q17" s="79"/>
      <c r="R17" s="80"/>
      <c r="S17" s="72" t="s">
        <v>2</v>
      </c>
      <c r="T17" s="73"/>
    </row>
    <row r="18" spans="1:20" ht="27" customHeight="1" x14ac:dyDescent="0.3">
      <c r="A18" s="69"/>
      <c r="B18" s="64" t="s">
        <v>1</v>
      </c>
      <c r="C18" s="70"/>
      <c r="D18" s="71"/>
      <c r="E18" s="72" t="s">
        <v>2</v>
      </c>
      <c r="F18" s="73"/>
      <c r="G18" s="65"/>
      <c r="H18" s="69"/>
      <c r="I18" s="64" t="s">
        <v>1</v>
      </c>
      <c r="J18" s="79"/>
      <c r="K18" s="80"/>
      <c r="L18" s="72" t="s">
        <v>2</v>
      </c>
      <c r="M18" s="73"/>
      <c r="O18" s="69"/>
      <c r="P18" s="64" t="s">
        <v>1</v>
      </c>
      <c r="Q18" s="79"/>
      <c r="R18" s="80"/>
      <c r="S18" s="72" t="s">
        <v>2</v>
      </c>
      <c r="T18" s="73"/>
    </row>
    <row r="19" spans="1:20" ht="27" customHeight="1" x14ac:dyDescent="0.3">
      <c r="A19" s="64"/>
      <c r="B19" s="65"/>
      <c r="C19" s="116"/>
      <c r="D19" s="116"/>
      <c r="E19" s="94"/>
      <c r="F19" s="66"/>
      <c r="G19" s="94"/>
      <c r="H19" s="64"/>
      <c r="I19" s="94"/>
      <c r="J19" s="118"/>
      <c r="K19" s="118"/>
      <c r="L19" s="94"/>
      <c r="M19" s="66"/>
      <c r="N19" s="65"/>
      <c r="O19" s="64"/>
      <c r="P19" s="65"/>
      <c r="Q19" s="94"/>
      <c r="R19" s="66"/>
      <c r="S19" s="66"/>
    </row>
    <row r="20" spans="1:20" ht="27" customHeight="1" x14ac:dyDescent="0.3">
      <c r="A20" s="64"/>
      <c r="B20" s="65"/>
      <c r="C20" s="116"/>
      <c r="D20" s="116"/>
      <c r="E20" s="94"/>
      <c r="F20" s="66"/>
      <c r="G20" s="94"/>
      <c r="H20" s="64"/>
      <c r="I20" s="94"/>
      <c r="J20" s="95"/>
      <c r="K20" s="95"/>
      <c r="L20" s="94"/>
      <c r="M20" s="66"/>
      <c r="N20" s="65"/>
      <c r="O20" s="64"/>
      <c r="P20" s="65"/>
      <c r="Q20" s="94"/>
      <c r="R20" s="66"/>
      <c r="S20" s="66"/>
    </row>
    <row r="21" spans="1:20" ht="27" customHeight="1" x14ac:dyDescent="0.3">
      <c r="A21" s="64"/>
      <c r="B21" s="65"/>
      <c r="C21" s="118"/>
      <c r="D21" s="118"/>
      <c r="E21" s="94"/>
      <c r="F21" s="66"/>
      <c r="G21" s="94"/>
      <c r="H21" s="64"/>
      <c r="I21" s="94"/>
      <c r="J21" s="95"/>
      <c r="K21" s="95"/>
      <c r="L21" s="94"/>
      <c r="M21" s="66"/>
      <c r="N21" s="65"/>
      <c r="O21" s="64"/>
      <c r="P21" s="65"/>
      <c r="Q21" s="94"/>
      <c r="R21" s="66"/>
      <c r="S21" s="66"/>
    </row>
    <row r="22" spans="1:20" ht="27" customHeight="1" x14ac:dyDescent="0.3">
      <c r="A22" s="64"/>
      <c r="B22" s="65"/>
      <c r="C22" s="118"/>
      <c r="D22" s="118"/>
      <c r="E22" s="94"/>
      <c r="F22" s="66"/>
      <c r="G22" s="94"/>
      <c r="H22" s="64"/>
      <c r="I22" s="94"/>
      <c r="J22" s="118"/>
      <c r="K22" s="118"/>
      <c r="L22" s="94"/>
      <c r="M22" s="66"/>
      <c r="N22" s="65"/>
      <c r="O22" s="64"/>
      <c r="P22" s="65"/>
      <c r="Q22" s="118"/>
      <c r="R22" s="118"/>
      <c r="S22" s="66"/>
    </row>
    <row r="23" spans="1:20" ht="27" customHeight="1" thickBot="1" x14ac:dyDescent="0.35">
      <c r="A23" s="64"/>
      <c r="B23" s="65"/>
      <c r="C23" s="117"/>
      <c r="D23" s="117"/>
      <c r="E23" s="94"/>
      <c r="F23" s="66"/>
      <c r="G23" s="94"/>
      <c r="H23" s="64"/>
      <c r="I23" s="65"/>
      <c r="J23" s="117"/>
      <c r="K23" s="117"/>
      <c r="L23" s="94"/>
      <c r="M23" s="66"/>
      <c r="N23" s="65"/>
      <c r="O23" s="64"/>
      <c r="P23" s="65"/>
      <c r="Q23" s="117"/>
      <c r="R23" s="117"/>
      <c r="S23" s="94"/>
      <c r="T23" s="66"/>
    </row>
    <row r="24" spans="1:20" ht="27" customHeight="1" x14ac:dyDescent="0.3">
      <c r="A24" s="69"/>
      <c r="B24" s="64" t="s">
        <v>1</v>
      </c>
      <c r="C24" s="74"/>
      <c r="D24" s="75"/>
      <c r="E24" s="72" t="s">
        <v>2</v>
      </c>
      <c r="F24" s="73"/>
      <c r="H24" s="69"/>
      <c r="I24" s="64" t="s">
        <v>1</v>
      </c>
      <c r="J24" s="89"/>
      <c r="K24" s="90"/>
      <c r="L24" s="72" t="s">
        <v>2</v>
      </c>
      <c r="M24" s="73"/>
      <c r="O24" s="69"/>
      <c r="P24" s="64" t="s">
        <v>1</v>
      </c>
      <c r="Q24" s="89"/>
      <c r="R24" s="90"/>
      <c r="S24" s="72" t="s">
        <v>2</v>
      </c>
      <c r="T24" s="73"/>
    </row>
    <row r="25" spans="1:20" ht="27" customHeight="1" x14ac:dyDescent="0.3">
      <c r="A25" s="69"/>
      <c r="B25" s="64" t="s">
        <v>1</v>
      </c>
      <c r="C25" s="91"/>
      <c r="D25" s="75"/>
      <c r="E25" s="72" t="s">
        <v>2</v>
      </c>
      <c r="F25" s="73"/>
      <c r="H25" s="69"/>
      <c r="I25" s="64" t="s">
        <v>1</v>
      </c>
      <c r="J25" s="91"/>
      <c r="K25" s="75"/>
      <c r="L25" s="72" t="s">
        <v>2</v>
      </c>
      <c r="M25" s="73"/>
      <c r="O25" s="69"/>
      <c r="P25" s="64" t="s">
        <v>1</v>
      </c>
      <c r="Q25" s="91"/>
      <c r="R25" s="75"/>
      <c r="S25" s="72" t="s">
        <v>2</v>
      </c>
      <c r="T25" s="73"/>
    </row>
    <row r="26" spans="1:20" ht="27" customHeight="1" x14ac:dyDescent="0.3">
      <c r="A26" s="69"/>
      <c r="B26" s="64" t="s">
        <v>1</v>
      </c>
      <c r="C26" s="79"/>
      <c r="D26" s="71"/>
      <c r="E26" s="72" t="s">
        <v>2</v>
      </c>
      <c r="F26" s="73"/>
      <c r="H26" s="69"/>
      <c r="I26" s="64" t="s">
        <v>1</v>
      </c>
      <c r="J26" s="79"/>
      <c r="K26" s="71"/>
      <c r="L26" s="72" t="s">
        <v>2</v>
      </c>
      <c r="M26" s="73"/>
      <c r="O26" s="69"/>
      <c r="P26" s="64" t="s">
        <v>1</v>
      </c>
      <c r="Q26" s="79"/>
      <c r="R26" s="71"/>
      <c r="S26" s="72" t="s">
        <v>2</v>
      </c>
      <c r="T26" s="73"/>
    </row>
    <row r="27" spans="1:20" ht="27" customHeight="1" x14ac:dyDescent="0.3">
      <c r="A27" s="69"/>
      <c r="B27" s="64" t="s">
        <v>1</v>
      </c>
      <c r="C27" s="74"/>
      <c r="D27" s="75"/>
      <c r="E27" s="72" t="s">
        <v>2</v>
      </c>
      <c r="F27" s="73"/>
      <c r="H27" s="69"/>
      <c r="I27" s="64" t="s">
        <v>1</v>
      </c>
      <c r="J27" s="74"/>
      <c r="K27" s="75"/>
      <c r="L27" s="72" t="s">
        <v>2</v>
      </c>
      <c r="M27" s="73"/>
      <c r="O27" s="69"/>
      <c r="P27" s="64" t="s">
        <v>1</v>
      </c>
      <c r="Q27" s="74"/>
      <c r="R27" s="75"/>
      <c r="S27" s="72" t="s">
        <v>2</v>
      </c>
      <c r="T27" s="73"/>
    </row>
    <row r="28" spans="1:20" ht="27" customHeight="1" x14ac:dyDescent="0.3">
      <c r="A28" s="69"/>
      <c r="B28" s="64" t="s">
        <v>1</v>
      </c>
      <c r="C28" s="74"/>
      <c r="D28" s="80"/>
      <c r="E28" s="72" t="s">
        <v>2</v>
      </c>
      <c r="F28" s="73"/>
      <c r="H28" s="69"/>
      <c r="I28" s="64" t="s">
        <v>1</v>
      </c>
      <c r="J28" s="74"/>
      <c r="K28" s="80"/>
      <c r="L28" s="72" t="s">
        <v>2</v>
      </c>
      <c r="M28" s="73"/>
      <c r="O28" s="69"/>
      <c r="P28" s="64" t="s">
        <v>1</v>
      </c>
      <c r="Q28" s="74"/>
      <c r="R28" s="80"/>
      <c r="S28" s="72" t="s">
        <v>2</v>
      </c>
      <c r="T28" s="73"/>
    </row>
    <row r="29" spans="1:20" ht="27" customHeight="1" x14ac:dyDescent="0.3">
      <c r="D29" s="94"/>
      <c r="K29" s="94"/>
      <c r="R29" s="66"/>
      <c r="S29" s="66"/>
    </row>
    <row r="30" spans="1:20" ht="27" customHeight="1" x14ac:dyDescent="0.3">
      <c r="D30" s="94"/>
      <c r="K30" s="94"/>
      <c r="R30" s="66"/>
      <c r="S30" s="66"/>
    </row>
    <row r="31" spans="1:20" ht="27" customHeight="1" thickBot="1" x14ac:dyDescent="0.35">
      <c r="D31" s="94"/>
      <c r="H31" s="64"/>
      <c r="I31" s="65"/>
      <c r="J31" s="117"/>
      <c r="K31" s="117"/>
      <c r="L31" s="94"/>
      <c r="M31" s="66"/>
      <c r="R31" s="66"/>
      <c r="S31" s="66"/>
    </row>
    <row r="32" spans="1:20" ht="27" customHeight="1" x14ac:dyDescent="0.3">
      <c r="A32" s="69"/>
      <c r="B32" s="64" t="s">
        <v>1</v>
      </c>
      <c r="C32" s="89"/>
      <c r="D32" s="90"/>
      <c r="E32" s="72" t="s">
        <v>2</v>
      </c>
      <c r="F32" s="73"/>
      <c r="H32" s="69"/>
      <c r="I32" s="64" t="s">
        <v>1</v>
      </c>
      <c r="J32" s="89"/>
      <c r="K32" s="90"/>
      <c r="L32" s="72" t="s">
        <v>2</v>
      </c>
      <c r="M32" s="73"/>
      <c r="O32" s="69"/>
      <c r="P32" s="64" t="s">
        <v>1</v>
      </c>
      <c r="Q32" s="89"/>
      <c r="R32" s="90"/>
      <c r="S32" s="72" t="s">
        <v>2</v>
      </c>
      <c r="T32" s="73"/>
    </row>
    <row r="33" spans="1:21" ht="27" customHeight="1" x14ac:dyDescent="0.3">
      <c r="A33" s="69"/>
      <c r="B33" s="64" t="s">
        <v>1</v>
      </c>
      <c r="C33" s="91"/>
      <c r="D33" s="75"/>
      <c r="E33" s="72" t="s">
        <v>2</v>
      </c>
      <c r="F33" s="73"/>
      <c r="H33" s="69"/>
      <c r="I33" s="64" t="s">
        <v>1</v>
      </c>
      <c r="J33" s="91"/>
      <c r="K33" s="75"/>
      <c r="L33" s="72" t="s">
        <v>2</v>
      </c>
      <c r="M33" s="73"/>
      <c r="O33" s="69"/>
      <c r="P33" s="64" t="s">
        <v>1</v>
      </c>
      <c r="Q33" s="91"/>
      <c r="R33" s="75"/>
      <c r="S33" s="72" t="s">
        <v>2</v>
      </c>
      <c r="T33" s="73"/>
    </row>
    <row r="34" spans="1:21" ht="27" customHeight="1" x14ac:dyDescent="0.3">
      <c r="A34" s="69"/>
      <c r="B34" s="64" t="s">
        <v>1</v>
      </c>
      <c r="C34" s="79"/>
      <c r="D34" s="71"/>
      <c r="E34" s="72" t="s">
        <v>2</v>
      </c>
      <c r="F34" s="73"/>
      <c r="H34" s="69"/>
      <c r="I34" s="64" t="s">
        <v>1</v>
      </c>
      <c r="J34" s="79"/>
      <c r="K34" s="71"/>
      <c r="L34" s="72" t="s">
        <v>2</v>
      </c>
      <c r="M34" s="73"/>
      <c r="O34" s="69"/>
      <c r="P34" s="64" t="s">
        <v>1</v>
      </c>
      <c r="Q34" s="79"/>
      <c r="R34" s="71"/>
      <c r="S34" s="72" t="s">
        <v>2</v>
      </c>
      <c r="T34" s="73"/>
    </row>
    <row r="35" spans="1:21" ht="27" customHeight="1" x14ac:dyDescent="0.3">
      <c r="A35" s="69"/>
      <c r="B35" s="64" t="s">
        <v>1</v>
      </c>
      <c r="C35" s="74"/>
      <c r="D35" s="75"/>
      <c r="E35" s="72" t="s">
        <v>2</v>
      </c>
      <c r="F35" s="73"/>
      <c r="H35" s="69"/>
      <c r="I35" s="64" t="s">
        <v>1</v>
      </c>
      <c r="J35" s="74"/>
      <c r="K35" s="75"/>
      <c r="L35" s="72" t="s">
        <v>2</v>
      </c>
      <c r="M35" s="73"/>
      <c r="O35" s="69"/>
      <c r="P35" s="64" t="s">
        <v>1</v>
      </c>
      <c r="Q35" s="74"/>
      <c r="R35" s="75"/>
      <c r="S35" s="72" t="s">
        <v>2</v>
      </c>
      <c r="T35" s="73"/>
    </row>
    <row r="36" spans="1:21" ht="27" customHeight="1" x14ac:dyDescent="0.3">
      <c r="A36" s="69"/>
      <c r="B36" s="64" t="s">
        <v>1</v>
      </c>
      <c r="C36" s="74"/>
      <c r="D36" s="80"/>
      <c r="E36" s="72" t="s">
        <v>2</v>
      </c>
      <c r="F36" s="73"/>
      <c r="H36" s="69"/>
      <c r="I36" s="64" t="s">
        <v>1</v>
      </c>
      <c r="J36" s="74"/>
      <c r="K36" s="80"/>
      <c r="L36" s="72" t="s">
        <v>2</v>
      </c>
      <c r="M36" s="73"/>
      <c r="O36" s="69"/>
      <c r="P36" s="64" t="s">
        <v>1</v>
      </c>
      <c r="Q36" s="74"/>
      <c r="R36" s="80"/>
      <c r="S36" s="72" t="s">
        <v>2</v>
      </c>
      <c r="T36" s="73"/>
    </row>
    <row r="37" spans="1:21" ht="27" customHeight="1" x14ac:dyDescent="0.3">
      <c r="D37" s="94"/>
      <c r="K37" s="94"/>
      <c r="R37" s="66"/>
      <c r="S37" s="66"/>
    </row>
    <row r="38" spans="1:21" ht="27" customHeight="1" x14ac:dyDescent="0.3">
      <c r="D38" s="94"/>
      <c r="K38" s="94"/>
      <c r="R38" s="66"/>
      <c r="S38" s="66"/>
    </row>
    <row r="39" spans="1:21" ht="27" customHeight="1" thickBot="1" x14ac:dyDescent="0.35">
      <c r="D39" s="94"/>
      <c r="H39" s="64"/>
      <c r="I39" s="65"/>
      <c r="J39" s="117"/>
      <c r="K39" s="117"/>
      <c r="L39" s="94"/>
      <c r="M39" s="66"/>
      <c r="R39" s="66"/>
      <c r="S39" s="66"/>
    </row>
    <row r="40" spans="1:21" ht="27" customHeight="1" x14ac:dyDescent="0.3">
      <c r="A40" s="69"/>
      <c r="B40" s="64" t="s">
        <v>1</v>
      </c>
      <c r="C40" s="89"/>
      <c r="D40" s="90"/>
      <c r="E40" s="72" t="s">
        <v>2</v>
      </c>
      <c r="F40" s="73"/>
      <c r="H40" s="69"/>
      <c r="I40" s="64" t="s">
        <v>1</v>
      </c>
      <c r="J40" s="89"/>
      <c r="K40" s="90"/>
      <c r="L40" s="72" t="s">
        <v>2</v>
      </c>
      <c r="M40" s="73"/>
      <c r="O40" s="69"/>
      <c r="P40" s="64" t="s">
        <v>1</v>
      </c>
      <c r="Q40" s="89"/>
      <c r="R40" s="90"/>
      <c r="S40" s="72" t="s">
        <v>2</v>
      </c>
      <c r="T40" s="73"/>
    </row>
    <row r="41" spans="1:21" ht="27" customHeight="1" x14ac:dyDescent="0.3">
      <c r="A41" s="69"/>
      <c r="B41" s="64" t="s">
        <v>1</v>
      </c>
      <c r="C41" s="91"/>
      <c r="D41" s="75"/>
      <c r="E41" s="72" t="s">
        <v>2</v>
      </c>
      <c r="F41" s="73"/>
      <c r="H41" s="69"/>
      <c r="I41" s="64" t="s">
        <v>1</v>
      </c>
      <c r="J41" s="91"/>
      <c r="K41" s="75"/>
      <c r="L41" s="72" t="s">
        <v>2</v>
      </c>
      <c r="M41" s="73"/>
      <c r="O41" s="69"/>
      <c r="P41" s="64" t="s">
        <v>1</v>
      </c>
      <c r="Q41" s="91"/>
      <c r="R41" s="75"/>
      <c r="S41" s="72" t="s">
        <v>2</v>
      </c>
      <c r="T41" s="73"/>
    </row>
    <row r="42" spans="1:21" ht="27" customHeight="1" x14ac:dyDescent="0.3">
      <c r="A42" s="69"/>
      <c r="B42" s="64" t="s">
        <v>1</v>
      </c>
      <c r="C42" s="79"/>
      <c r="D42" s="71"/>
      <c r="E42" s="72" t="s">
        <v>2</v>
      </c>
      <c r="F42" s="73"/>
      <c r="H42" s="69"/>
      <c r="I42" s="64" t="s">
        <v>1</v>
      </c>
      <c r="J42" s="79"/>
      <c r="K42" s="71"/>
      <c r="L42" s="72" t="s">
        <v>2</v>
      </c>
      <c r="M42" s="73"/>
      <c r="O42" s="69"/>
      <c r="P42" s="64" t="s">
        <v>1</v>
      </c>
      <c r="Q42" s="79"/>
      <c r="R42" s="71"/>
      <c r="S42" s="72" t="s">
        <v>2</v>
      </c>
      <c r="T42" s="73"/>
    </row>
    <row r="43" spans="1:21" ht="27" customHeight="1" x14ac:dyDescent="0.3">
      <c r="A43" s="69"/>
      <c r="B43" s="64" t="s">
        <v>1</v>
      </c>
      <c r="C43" s="74"/>
      <c r="D43" s="75"/>
      <c r="E43" s="72" t="s">
        <v>2</v>
      </c>
      <c r="F43" s="73"/>
      <c r="H43" s="69"/>
      <c r="I43" s="64" t="s">
        <v>1</v>
      </c>
      <c r="J43" s="74"/>
      <c r="K43" s="75"/>
      <c r="L43" s="72" t="s">
        <v>2</v>
      </c>
      <c r="M43" s="73"/>
      <c r="O43" s="69"/>
      <c r="P43" s="64" t="s">
        <v>1</v>
      </c>
      <c r="Q43" s="74"/>
      <c r="R43" s="75"/>
      <c r="S43" s="72" t="s">
        <v>2</v>
      </c>
      <c r="T43" s="73"/>
    </row>
    <row r="44" spans="1:21" ht="27" customHeight="1" x14ac:dyDescent="0.3">
      <c r="A44" s="69"/>
      <c r="B44" s="64" t="s">
        <v>1</v>
      </c>
      <c r="C44" s="74"/>
      <c r="D44" s="80"/>
      <c r="E44" s="72" t="s">
        <v>2</v>
      </c>
      <c r="F44" s="73"/>
      <c r="H44" s="69"/>
      <c r="I44" s="64" t="s">
        <v>1</v>
      </c>
      <c r="J44" s="74"/>
      <c r="K44" s="80"/>
      <c r="L44" s="72" t="s">
        <v>2</v>
      </c>
      <c r="M44" s="73"/>
      <c r="O44" s="69"/>
      <c r="P44" s="64" t="s">
        <v>1</v>
      </c>
      <c r="Q44" s="74"/>
      <c r="R44" s="80"/>
      <c r="S44" s="72" t="s">
        <v>2</v>
      </c>
      <c r="T44" s="73"/>
    </row>
    <row r="45" spans="1:21" s="65" customFormat="1" ht="27" customHeight="1" x14ac:dyDescent="0.3">
      <c r="A45" s="64"/>
      <c r="B45" s="64"/>
      <c r="D45" s="94"/>
      <c r="E45" s="72"/>
      <c r="F45" s="66"/>
      <c r="H45" s="64"/>
      <c r="I45" s="64"/>
      <c r="K45" s="94"/>
      <c r="L45" s="72"/>
      <c r="M45" s="66"/>
      <c r="O45" s="64"/>
      <c r="P45" s="64"/>
      <c r="R45" s="94"/>
      <c r="S45" s="72"/>
      <c r="T45" s="66"/>
    </row>
    <row r="46" spans="1:21" s="65" customFormat="1" ht="27" customHeight="1" x14ac:dyDescent="0.3">
      <c r="A46" s="64"/>
      <c r="D46" s="94"/>
      <c r="E46" s="94"/>
      <c r="F46" s="66"/>
      <c r="H46" s="64"/>
      <c r="I46" s="64"/>
      <c r="K46" s="94"/>
      <c r="L46" s="72"/>
      <c r="M46" s="66"/>
      <c r="O46" s="64"/>
      <c r="P46" s="64"/>
      <c r="R46" s="94"/>
      <c r="S46" s="72"/>
      <c r="T46" s="66"/>
    </row>
    <row r="47" spans="1:21" ht="27" customHeight="1" x14ac:dyDescent="0.4">
      <c r="B47" s="85"/>
      <c r="C47" s="65"/>
      <c r="D47" s="65"/>
      <c r="E47" s="65"/>
      <c r="F47" s="66"/>
      <c r="G47" s="65"/>
      <c r="H47" s="64"/>
      <c r="I47" s="65"/>
      <c r="J47" s="65"/>
      <c r="K47" s="65"/>
      <c r="L47" s="65"/>
      <c r="M47" s="66"/>
      <c r="N47" s="65"/>
      <c r="O47" s="64"/>
      <c r="P47" s="65"/>
      <c r="Q47" s="65"/>
      <c r="R47" s="66"/>
      <c r="S47" s="66"/>
      <c r="T47" s="84"/>
      <c r="U47" s="93" t="s">
        <v>313</v>
      </c>
    </row>
    <row r="48" spans="1:21" ht="27" customHeight="1" x14ac:dyDescent="0.3">
      <c r="A48" s="87"/>
      <c r="B48" s="85"/>
      <c r="C48" s="65"/>
      <c r="D48" s="65"/>
      <c r="E48" s="65"/>
      <c r="F48" s="66"/>
      <c r="G48" s="65"/>
      <c r="H48" s="64"/>
      <c r="I48" s="65"/>
      <c r="J48" s="65"/>
      <c r="K48" s="65"/>
      <c r="L48" s="65"/>
      <c r="M48" s="66"/>
      <c r="N48" s="65"/>
      <c r="O48" s="64"/>
      <c r="P48" s="65"/>
      <c r="Q48" s="65"/>
      <c r="R48" s="66"/>
      <c r="S48" s="66"/>
      <c r="T48" s="86"/>
    </row>
  </sheetData>
  <mergeCells count="24">
    <mergeCell ref="C1:D1"/>
    <mergeCell ref="J1:K1"/>
    <mergeCell ref="Q1:R1"/>
    <mergeCell ref="C20:D20"/>
    <mergeCell ref="C21:D21"/>
    <mergeCell ref="C22:D22"/>
    <mergeCell ref="J22:K22"/>
    <mergeCell ref="Q22:R22"/>
    <mergeCell ref="C2:D2"/>
    <mergeCell ref="J2:K2"/>
    <mergeCell ref="Q2:R2"/>
    <mergeCell ref="C3:D3"/>
    <mergeCell ref="J3:K3"/>
    <mergeCell ref="Q3:R3"/>
    <mergeCell ref="C4:D4"/>
    <mergeCell ref="J4:K4"/>
    <mergeCell ref="Q4:R4"/>
    <mergeCell ref="C19:D19"/>
    <mergeCell ref="J19:K19"/>
    <mergeCell ref="C23:D23"/>
    <mergeCell ref="J23:K23"/>
    <mergeCell ref="Q23:R23"/>
    <mergeCell ref="J31:K31"/>
    <mergeCell ref="J39:K39"/>
  </mergeCells>
  <pageMargins left="0.70866141732283472" right="0.70866141732283472" top="0.74803149606299213" bottom="0.74803149606299213" header="0.31496062992125984" footer="0.31496062992125984"/>
  <pageSetup scale="55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abSelected="1" topLeftCell="A29" zoomScale="55" zoomScaleNormal="55" workbookViewId="0">
      <selection activeCell="K41" sqref="K41"/>
    </sheetView>
  </sheetViews>
  <sheetFormatPr baseColWidth="10" defaultRowHeight="27" customHeight="1" x14ac:dyDescent="0.3"/>
  <cols>
    <col min="1" max="1" width="7.28515625" style="81" customWidth="1"/>
    <col min="2" max="2" width="1.85546875" style="67" bestFit="1" customWidth="1"/>
    <col min="3" max="3" width="21.28515625" style="67" customWidth="1"/>
    <col min="4" max="4" width="19" style="67" customWidth="1"/>
    <col min="5" max="5" width="1.85546875" style="67" bestFit="1" customWidth="1"/>
    <col min="6" max="6" width="7.28515625" style="68" customWidth="1"/>
    <col min="7" max="7" width="1.85546875" style="67" customWidth="1"/>
    <col min="8" max="8" width="7.140625" style="81" customWidth="1"/>
    <col min="9" max="9" width="1.7109375" style="67" customWidth="1"/>
    <col min="10" max="10" width="19.5703125" style="67" customWidth="1"/>
    <col min="11" max="11" width="19.28515625" style="67" customWidth="1"/>
    <col min="12" max="12" width="1.85546875" style="67" bestFit="1" customWidth="1"/>
    <col min="13" max="13" width="7.28515625" style="68" customWidth="1"/>
    <col min="14" max="14" width="1.85546875" style="67" customWidth="1"/>
    <col min="15" max="15" width="7.28515625" style="81" customWidth="1"/>
    <col min="16" max="16" width="2.5703125" style="67" customWidth="1"/>
    <col min="17" max="17" width="20.42578125" style="67" customWidth="1"/>
    <col min="18" max="18" width="19.140625" style="68" customWidth="1"/>
    <col min="19" max="19" width="2.28515625" style="68" bestFit="1" customWidth="1"/>
    <col min="20" max="20" width="7.28515625" style="68" customWidth="1"/>
    <col min="21" max="21" width="1.85546875" style="67" customWidth="1"/>
    <col min="22" max="22" width="6.85546875" style="67" customWidth="1"/>
    <col min="23" max="23" width="1.85546875" style="67" bestFit="1" customWidth="1"/>
    <col min="24" max="16384" width="11.42578125" style="67"/>
  </cols>
  <sheetData>
    <row r="1" spans="1:20" ht="27" customHeight="1" x14ac:dyDescent="0.3">
      <c r="A1" s="64"/>
      <c r="B1" s="94"/>
      <c r="C1" s="118" t="s">
        <v>189</v>
      </c>
      <c r="D1" s="118"/>
      <c r="E1" s="94"/>
      <c r="F1" s="66"/>
      <c r="H1" s="64"/>
      <c r="I1" s="94"/>
      <c r="J1" s="118" t="s">
        <v>406</v>
      </c>
      <c r="K1" s="118"/>
      <c r="L1" s="94"/>
      <c r="M1" s="66"/>
      <c r="O1" s="64"/>
      <c r="P1" s="94"/>
      <c r="Q1" s="118" t="s">
        <v>408</v>
      </c>
      <c r="R1" s="118"/>
      <c r="S1" s="94"/>
      <c r="T1" s="66"/>
    </row>
    <row r="2" spans="1:20" ht="27" customHeight="1" x14ac:dyDescent="0.3">
      <c r="A2" s="64"/>
      <c r="B2" s="94"/>
      <c r="C2" s="118" t="s">
        <v>50</v>
      </c>
      <c r="D2" s="118"/>
      <c r="E2" s="94"/>
      <c r="F2" s="66"/>
      <c r="H2" s="64"/>
      <c r="I2" s="94"/>
      <c r="J2" s="118" t="s">
        <v>50</v>
      </c>
      <c r="K2" s="118"/>
      <c r="L2" s="94"/>
      <c r="M2" s="66"/>
      <c r="O2" s="64"/>
      <c r="P2" s="94"/>
      <c r="Q2" s="118" t="s">
        <v>409</v>
      </c>
      <c r="R2" s="118"/>
      <c r="S2" s="94"/>
      <c r="T2" s="66"/>
    </row>
    <row r="3" spans="1:20" ht="27" customHeight="1" thickBot="1" x14ac:dyDescent="0.35">
      <c r="A3" s="64"/>
      <c r="B3" s="94"/>
      <c r="C3" s="117" t="s">
        <v>51</v>
      </c>
      <c r="D3" s="117"/>
      <c r="E3" s="94"/>
      <c r="F3" s="66"/>
      <c r="H3" s="64"/>
      <c r="I3" s="94"/>
      <c r="J3" s="117" t="s">
        <v>53</v>
      </c>
      <c r="K3" s="117"/>
      <c r="L3" s="94"/>
      <c r="M3" s="66"/>
      <c r="O3" s="64"/>
      <c r="P3" s="94"/>
      <c r="Q3" s="117" t="s">
        <v>50</v>
      </c>
      <c r="R3" s="117"/>
      <c r="S3" s="94"/>
      <c r="T3" s="66"/>
    </row>
    <row r="4" spans="1:20" ht="27" customHeight="1" x14ac:dyDescent="0.3">
      <c r="A4" s="69"/>
      <c r="B4" s="64" t="s">
        <v>1</v>
      </c>
      <c r="C4" s="92"/>
      <c r="D4" s="75"/>
      <c r="E4" s="72" t="s">
        <v>2</v>
      </c>
      <c r="F4" s="73"/>
      <c r="H4" s="69"/>
      <c r="I4" s="64" t="s">
        <v>1</v>
      </c>
      <c r="J4" s="92"/>
      <c r="K4" s="75"/>
      <c r="L4" s="72" t="s">
        <v>2</v>
      </c>
      <c r="M4" s="73"/>
      <c r="O4" s="69"/>
      <c r="P4" s="64" t="s">
        <v>1</v>
      </c>
      <c r="Q4" s="92"/>
      <c r="R4" s="75"/>
      <c r="S4" s="72" t="s">
        <v>2</v>
      </c>
      <c r="T4" s="73"/>
    </row>
    <row r="5" spans="1:20" ht="27" customHeight="1" x14ac:dyDescent="0.3">
      <c r="A5" s="69"/>
      <c r="B5" s="64" t="s">
        <v>1</v>
      </c>
      <c r="C5" s="92"/>
      <c r="D5" s="75"/>
      <c r="E5" s="72" t="s">
        <v>2</v>
      </c>
      <c r="F5" s="73"/>
      <c r="H5" s="69"/>
      <c r="I5" s="64" t="s">
        <v>1</v>
      </c>
      <c r="J5" s="92"/>
      <c r="K5" s="75"/>
      <c r="L5" s="72" t="s">
        <v>2</v>
      </c>
      <c r="M5" s="73"/>
      <c r="O5" s="69"/>
      <c r="P5" s="64" t="s">
        <v>1</v>
      </c>
      <c r="Q5" s="92"/>
      <c r="R5" s="75"/>
      <c r="S5" s="72" t="s">
        <v>2</v>
      </c>
      <c r="T5" s="73"/>
    </row>
    <row r="6" spans="1:20" ht="27" customHeight="1" x14ac:dyDescent="0.3">
      <c r="A6" s="69"/>
      <c r="B6" s="64" t="s">
        <v>1</v>
      </c>
      <c r="C6" s="92"/>
      <c r="D6" s="75"/>
      <c r="E6" s="72" t="s">
        <v>2</v>
      </c>
      <c r="F6" s="73"/>
      <c r="H6" s="69"/>
      <c r="I6" s="64" t="s">
        <v>1</v>
      </c>
      <c r="J6" s="92"/>
      <c r="K6" s="75"/>
      <c r="L6" s="72" t="s">
        <v>2</v>
      </c>
      <c r="M6" s="73"/>
      <c r="O6" s="69"/>
      <c r="P6" s="64" t="s">
        <v>1</v>
      </c>
      <c r="Q6" s="92"/>
      <c r="R6" s="75"/>
      <c r="S6" s="72" t="s">
        <v>2</v>
      </c>
      <c r="T6" s="73"/>
    </row>
    <row r="7" spans="1:20" ht="27" customHeight="1" x14ac:dyDescent="0.3">
      <c r="A7" s="69"/>
      <c r="B7" s="64" t="s">
        <v>1</v>
      </c>
      <c r="C7" s="92"/>
      <c r="D7" s="75"/>
      <c r="E7" s="72" t="s">
        <v>2</v>
      </c>
      <c r="F7" s="73"/>
      <c r="H7" s="69"/>
      <c r="I7" s="64" t="s">
        <v>1</v>
      </c>
      <c r="J7" s="92"/>
      <c r="K7" s="75"/>
      <c r="L7" s="72" t="s">
        <v>2</v>
      </c>
      <c r="M7" s="73"/>
      <c r="O7" s="69"/>
      <c r="P7" s="64" t="s">
        <v>1</v>
      </c>
      <c r="Q7" s="92"/>
      <c r="R7" s="75"/>
      <c r="S7" s="72" t="s">
        <v>2</v>
      </c>
      <c r="T7" s="73"/>
    </row>
    <row r="8" spans="1:20" ht="27" customHeight="1" x14ac:dyDescent="0.3">
      <c r="A8" s="69"/>
      <c r="B8" s="64" t="s">
        <v>1</v>
      </c>
      <c r="C8" s="92"/>
      <c r="D8" s="75"/>
      <c r="E8" s="72" t="s">
        <v>2</v>
      </c>
      <c r="F8" s="73"/>
      <c r="H8" s="69"/>
      <c r="I8" s="64" t="s">
        <v>1</v>
      </c>
      <c r="J8" s="92"/>
      <c r="K8" s="75"/>
      <c r="L8" s="72" t="s">
        <v>2</v>
      </c>
      <c r="M8" s="73"/>
      <c r="O8" s="69"/>
      <c r="P8" s="64" t="s">
        <v>1</v>
      </c>
      <c r="Q8" s="92"/>
      <c r="R8" s="75"/>
      <c r="S8" s="72" t="s">
        <v>2</v>
      </c>
      <c r="T8" s="73"/>
    </row>
    <row r="9" spans="1:20" ht="27" customHeight="1" x14ac:dyDescent="0.3">
      <c r="A9" s="69"/>
      <c r="B9" s="64" t="s">
        <v>1</v>
      </c>
      <c r="C9" s="92"/>
      <c r="D9" s="71"/>
      <c r="E9" s="72" t="s">
        <v>2</v>
      </c>
      <c r="F9" s="73"/>
      <c r="H9" s="69"/>
      <c r="I9" s="64" t="s">
        <v>1</v>
      </c>
      <c r="J9" s="92"/>
      <c r="K9" s="71"/>
      <c r="L9" s="72" t="s">
        <v>2</v>
      </c>
      <c r="M9" s="73"/>
      <c r="O9" s="69"/>
      <c r="P9" s="64" t="s">
        <v>1</v>
      </c>
      <c r="Q9" s="92"/>
      <c r="R9" s="71"/>
      <c r="S9" s="72" t="s">
        <v>2</v>
      </c>
      <c r="T9" s="73"/>
    </row>
    <row r="10" spans="1:20" ht="27" customHeight="1" x14ac:dyDescent="0.3">
      <c r="A10" s="69"/>
      <c r="B10" s="64" t="s">
        <v>1</v>
      </c>
      <c r="C10" s="92"/>
      <c r="D10" s="75"/>
      <c r="E10" s="72" t="s">
        <v>2</v>
      </c>
      <c r="F10" s="73"/>
      <c r="H10" s="69"/>
      <c r="I10" s="64" t="s">
        <v>1</v>
      </c>
      <c r="J10" s="92"/>
      <c r="K10" s="75"/>
      <c r="L10" s="72" t="s">
        <v>2</v>
      </c>
      <c r="M10" s="73"/>
      <c r="O10" s="69"/>
      <c r="P10" s="64" t="s">
        <v>1</v>
      </c>
      <c r="Q10" s="92"/>
      <c r="R10" s="75"/>
      <c r="S10" s="72" t="s">
        <v>2</v>
      </c>
      <c r="T10" s="73"/>
    </row>
    <row r="11" spans="1:20" ht="27" customHeight="1" x14ac:dyDescent="0.3">
      <c r="A11" s="69"/>
      <c r="B11" s="64" t="s">
        <v>1</v>
      </c>
      <c r="C11" s="92"/>
      <c r="D11" s="75"/>
      <c r="E11" s="72" t="s">
        <v>2</v>
      </c>
      <c r="F11" s="73"/>
      <c r="H11" s="69"/>
      <c r="I11" s="64" t="s">
        <v>1</v>
      </c>
      <c r="J11" s="92"/>
      <c r="K11" s="75"/>
      <c r="L11" s="72" t="s">
        <v>2</v>
      </c>
      <c r="M11" s="73"/>
      <c r="O11" s="69"/>
      <c r="P11" s="64" t="s">
        <v>1</v>
      </c>
      <c r="Q11" s="92"/>
      <c r="R11" s="75"/>
      <c r="S11" s="72" t="s">
        <v>2</v>
      </c>
      <c r="T11" s="73"/>
    </row>
    <row r="12" spans="1:20" ht="27" customHeight="1" x14ac:dyDescent="0.3">
      <c r="A12" s="64"/>
      <c r="B12" s="64"/>
      <c r="C12" s="96"/>
      <c r="D12" s="96"/>
      <c r="E12" s="72"/>
      <c r="F12" s="66"/>
      <c r="H12" s="64"/>
      <c r="I12" s="64"/>
      <c r="J12" s="96"/>
      <c r="K12" s="96"/>
      <c r="L12" s="72"/>
      <c r="M12" s="66"/>
      <c r="O12" s="64"/>
      <c r="P12" s="64"/>
      <c r="Q12" s="96"/>
      <c r="R12" s="96"/>
      <c r="S12" s="72"/>
      <c r="T12" s="66"/>
    </row>
    <row r="13" spans="1:20" ht="27" customHeight="1" x14ac:dyDescent="0.3">
      <c r="A13" s="64"/>
      <c r="B13" s="65"/>
      <c r="C13" s="116"/>
      <c r="D13" s="116"/>
      <c r="E13" s="94"/>
      <c r="F13" s="66"/>
      <c r="G13" s="94"/>
      <c r="H13" s="64"/>
      <c r="I13" s="94"/>
      <c r="J13" s="116"/>
      <c r="K13" s="116"/>
      <c r="L13" s="94"/>
      <c r="M13" s="66"/>
      <c r="N13" s="65"/>
      <c r="O13" s="64"/>
      <c r="P13" s="65"/>
      <c r="Q13" s="116" t="s">
        <v>188</v>
      </c>
      <c r="R13" s="116"/>
      <c r="S13" s="66"/>
    </row>
    <row r="14" spans="1:20" ht="27" customHeight="1" x14ac:dyDescent="0.3">
      <c r="A14" s="64"/>
      <c r="B14" s="65"/>
      <c r="C14" s="118" t="s">
        <v>407</v>
      </c>
      <c r="D14" s="118"/>
      <c r="E14" s="94"/>
      <c r="F14" s="66"/>
      <c r="G14" s="94"/>
      <c r="H14" s="64"/>
      <c r="I14" s="94"/>
      <c r="J14" s="116" t="s">
        <v>184</v>
      </c>
      <c r="K14" s="116"/>
      <c r="L14" s="94"/>
      <c r="M14" s="66"/>
      <c r="N14" s="65"/>
      <c r="O14" s="64"/>
      <c r="P14" s="65"/>
      <c r="Q14" s="116" t="s">
        <v>400</v>
      </c>
      <c r="R14" s="116"/>
      <c r="S14" s="66"/>
    </row>
    <row r="15" spans="1:20" ht="27" customHeight="1" x14ac:dyDescent="0.3">
      <c r="A15" s="64"/>
      <c r="B15" s="65"/>
      <c r="C15" s="118" t="s">
        <v>50</v>
      </c>
      <c r="D15" s="118"/>
      <c r="E15" s="94"/>
      <c r="F15" s="66"/>
      <c r="G15" s="94"/>
      <c r="H15" s="64"/>
      <c r="I15" s="94"/>
      <c r="J15" s="118" t="s">
        <v>50</v>
      </c>
      <c r="K15" s="118"/>
      <c r="L15" s="94"/>
      <c r="M15" s="66"/>
      <c r="N15" s="65"/>
      <c r="O15" s="64"/>
      <c r="P15" s="65"/>
      <c r="Q15" s="118" t="s">
        <v>399</v>
      </c>
      <c r="R15" s="118"/>
      <c r="S15" s="66"/>
    </row>
    <row r="16" spans="1:20" ht="27" customHeight="1" thickBot="1" x14ac:dyDescent="0.35">
      <c r="A16" s="64"/>
      <c r="B16" s="65"/>
      <c r="C16" s="117" t="s">
        <v>54</v>
      </c>
      <c r="D16" s="117"/>
      <c r="E16" s="94"/>
      <c r="F16" s="66"/>
      <c r="G16" s="94"/>
      <c r="H16" s="64"/>
      <c r="I16" s="94"/>
      <c r="J16" s="117" t="s">
        <v>55</v>
      </c>
      <c r="K16" s="117"/>
      <c r="L16" s="94"/>
      <c r="M16" s="66"/>
      <c r="N16" s="65"/>
      <c r="O16" s="64"/>
      <c r="P16" s="65"/>
      <c r="Q16" s="117" t="s">
        <v>56</v>
      </c>
      <c r="R16" s="117"/>
      <c r="S16" s="66"/>
    </row>
    <row r="17" spans="1:20" ht="27" customHeight="1" x14ac:dyDescent="0.3">
      <c r="A17" s="69"/>
      <c r="B17" s="64" t="s">
        <v>1</v>
      </c>
      <c r="C17" s="74"/>
      <c r="D17" s="71"/>
      <c r="E17" s="72" t="s">
        <v>2</v>
      </c>
      <c r="F17" s="69"/>
      <c r="H17" s="69"/>
      <c r="I17" s="64" t="s">
        <v>1</v>
      </c>
      <c r="J17" s="74"/>
      <c r="K17" s="80"/>
      <c r="L17" s="72" t="s">
        <v>2</v>
      </c>
      <c r="M17" s="69"/>
      <c r="O17" s="69"/>
      <c r="P17" s="64" t="s">
        <v>1</v>
      </c>
      <c r="Q17" s="70"/>
      <c r="R17" s="75"/>
      <c r="S17" s="72" t="s">
        <v>2</v>
      </c>
      <c r="T17" s="69"/>
    </row>
    <row r="18" spans="1:20" ht="27" customHeight="1" x14ac:dyDescent="0.3">
      <c r="A18" s="69"/>
      <c r="B18" s="64" t="s">
        <v>1</v>
      </c>
      <c r="C18" s="74"/>
      <c r="D18" s="71"/>
      <c r="E18" s="72" t="s">
        <v>2</v>
      </c>
      <c r="F18" s="73"/>
      <c r="H18" s="69"/>
      <c r="I18" s="64" t="s">
        <v>1</v>
      </c>
      <c r="J18" s="74"/>
      <c r="K18" s="80"/>
      <c r="L18" s="72" t="s">
        <v>2</v>
      </c>
      <c r="M18" s="73"/>
      <c r="O18" s="69"/>
      <c r="P18" s="64" t="s">
        <v>1</v>
      </c>
      <c r="Q18" s="70"/>
      <c r="R18" s="75"/>
      <c r="S18" s="72" t="s">
        <v>2</v>
      </c>
      <c r="T18" s="73"/>
    </row>
    <row r="19" spans="1:20" ht="27" customHeight="1" x14ac:dyDescent="0.3">
      <c r="A19" s="69"/>
      <c r="B19" s="64" t="s">
        <v>1</v>
      </c>
      <c r="C19" s="74"/>
      <c r="D19" s="71"/>
      <c r="E19" s="72" t="s">
        <v>2</v>
      </c>
      <c r="F19" s="73"/>
      <c r="H19" s="69"/>
      <c r="I19" s="64" t="s">
        <v>1</v>
      </c>
      <c r="J19" s="74"/>
      <c r="K19" s="80"/>
      <c r="L19" s="72" t="s">
        <v>2</v>
      </c>
      <c r="M19" s="73"/>
      <c r="O19" s="69"/>
      <c r="P19" s="64" t="s">
        <v>1</v>
      </c>
      <c r="Q19" s="70"/>
      <c r="R19" s="75"/>
      <c r="S19" s="72" t="s">
        <v>2</v>
      </c>
      <c r="T19" s="73"/>
    </row>
    <row r="20" spans="1:20" ht="27" customHeight="1" x14ac:dyDescent="0.3">
      <c r="A20" s="69"/>
      <c r="B20" s="64" t="s">
        <v>1</v>
      </c>
      <c r="C20" s="74"/>
      <c r="D20" s="71"/>
      <c r="E20" s="72" t="s">
        <v>2</v>
      </c>
      <c r="F20" s="73"/>
      <c r="H20" s="69"/>
      <c r="I20" s="64" t="s">
        <v>1</v>
      </c>
      <c r="J20" s="74"/>
      <c r="K20" s="80"/>
      <c r="L20" s="72" t="s">
        <v>2</v>
      </c>
      <c r="M20" s="73"/>
      <c r="O20" s="69"/>
      <c r="P20" s="64" t="s">
        <v>1</v>
      </c>
      <c r="Q20" s="70"/>
      <c r="R20" s="75"/>
      <c r="S20" s="72" t="s">
        <v>2</v>
      </c>
      <c r="T20" s="73"/>
    </row>
    <row r="21" spans="1:20" ht="27" customHeight="1" x14ac:dyDescent="0.3">
      <c r="A21" s="69"/>
      <c r="B21" s="64" t="s">
        <v>1</v>
      </c>
      <c r="C21" s="74"/>
      <c r="D21" s="71"/>
      <c r="E21" s="72" t="s">
        <v>2</v>
      </c>
      <c r="F21" s="73"/>
      <c r="H21" s="69"/>
      <c r="I21" s="64" t="s">
        <v>1</v>
      </c>
      <c r="J21" s="74"/>
      <c r="K21" s="75"/>
      <c r="L21" s="72" t="s">
        <v>2</v>
      </c>
      <c r="M21" s="73"/>
      <c r="O21" s="69"/>
      <c r="P21" s="64" t="s">
        <v>1</v>
      </c>
      <c r="Q21" s="70"/>
      <c r="R21" s="75"/>
      <c r="S21" s="72" t="s">
        <v>2</v>
      </c>
      <c r="T21" s="73"/>
    </row>
    <row r="22" spans="1:20" ht="27" customHeight="1" x14ac:dyDescent="0.3">
      <c r="A22" s="69"/>
      <c r="B22" s="64" t="s">
        <v>1</v>
      </c>
      <c r="C22" s="74"/>
      <c r="D22" s="71"/>
      <c r="E22" s="72" t="s">
        <v>2</v>
      </c>
      <c r="F22" s="73"/>
      <c r="H22" s="69"/>
      <c r="I22" s="64" t="s">
        <v>1</v>
      </c>
      <c r="J22" s="74"/>
      <c r="K22" s="80"/>
      <c r="L22" s="72" t="s">
        <v>2</v>
      </c>
      <c r="M22" s="73"/>
      <c r="O22" s="69"/>
      <c r="P22" s="64" t="s">
        <v>1</v>
      </c>
      <c r="Q22" s="70"/>
      <c r="R22" s="80"/>
      <c r="S22" s="72" t="s">
        <v>2</v>
      </c>
      <c r="T22" s="73"/>
    </row>
    <row r="23" spans="1:20" ht="27" customHeight="1" x14ac:dyDescent="0.3">
      <c r="A23" s="64"/>
      <c r="B23" s="65"/>
      <c r="C23" s="65"/>
      <c r="D23" s="94"/>
      <c r="E23" s="94"/>
      <c r="F23" s="66"/>
      <c r="G23" s="65"/>
      <c r="H23" s="64"/>
      <c r="I23" s="65"/>
      <c r="J23" s="65"/>
      <c r="K23" s="94"/>
      <c r="L23" s="94"/>
      <c r="M23" s="66"/>
      <c r="N23" s="65"/>
      <c r="O23" s="64"/>
      <c r="P23" s="65"/>
      <c r="Q23" s="96"/>
      <c r="R23" s="66"/>
      <c r="S23" s="66"/>
    </row>
    <row r="24" spans="1:20" ht="27" customHeight="1" x14ac:dyDescent="0.3">
      <c r="A24" s="64"/>
      <c r="B24" s="65"/>
      <c r="C24" s="116" t="s">
        <v>401</v>
      </c>
      <c r="D24" s="116"/>
      <c r="E24" s="94"/>
      <c r="F24" s="66"/>
      <c r="G24" s="65"/>
      <c r="H24" s="64"/>
      <c r="I24" s="65"/>
      <c r="J24" s="116" t="s">
        <v>402</v>
      </c>
      <c r="K24" s="116"/>
      <c r="L24" s="94"/>
      <c r="M24" s="66"/>
      <c r="N24" s="65"/>
      <c r="O24" s="64"/>
      <c r="P24" s="65"/>
      <c r="Q24" s="116" t="s">
        <v>403</v>
      </c>
      <c r="R24" s="116"/>
      <c r="S24" s="66"/>
    </row>
    <row r="25" spans="1:20" ht="27" customHeight="1" x14ac:dyDescent="0.3">
      <c r="A25" s="64"/>
      <c r="B25" s="65"/>
      <c r="C25" s="116" t="s">
        <v>400</v>
      </c>
      <c r="D25" s="116"/>
      <c r="E25" s="94"/>
      <c r="F25" s="66"/>
      <c r="G25" s="94"/>
      <c r="H25" s="64"/>
      <c r="I25" s="94"/>
      <c r="J25" s="116" t="s">
        <v>410</v>
      </c>
      <c r="K25" s="116"/>
      <c r="L25" s="94"/>
      <c r="M25" s="66"/>
      <c r="N25" s="65"/>
      <c r="O25" s="64"/>
      <c r="P25" s="65"/>
      <c r="Q25" s="116" t="s">
        <v>400</v>
      </c>
      <c r="R25" s="116"/>
      <c r="S25" s="66"/>
    </row>
    <row r="26" spans="1:20" ht="27" customHeight="1" x14ac:dyDescent="0.3">
      <c r="A26" s="64"/>
      <c r="B26" s="65"/>
      <c r="C26" s="118" t="s">
        <v>399</v>
      </c>
      <c r="D26" s="118"/>
      <c r="E26" s="94"/>
      <c r="F26" s="66"/>
      <c r="G26" s="94"/>
      <c r="H26" s="64"/>
      <c r="I26" s="94"/>
      <c r="J26" s="118" t="s">
        <v>400</v>
      </c>
      <c r="K26" s="118"/>
      <c r="L26" s="94"/>
      <c r="M26" s="66"/>
      <c r="N26" s="65"/>
      <c r="O26" s="64"/>
      <c r="P26" s="65"/>
      <c r="Q26" s="118" t="s">
        <v>399</v>
      </c>
      <c r="R26" s="118"/>
      <c r="S26" s="66"/>
    </row>
    <row r="27" spans="1:20" ht="27" customHeight="1" thickBot="1" x14ac:dyDescent="0.35">
      <c r="A27" s="64"/>
      <c r="B27" s="65"/>
      <c r="C27" s="117" t="s">
        <v>69</v>
      </c>
      <c r="D27" s="117"/>
      <c r="E27" s="94"/>
      <c r="F27" s="66"/>
      <c r="G27" s="94"/>
      <c r="H27" s="64"/>
      <c r="I27" s="94"/>
      <c r="J27" s="117" t="s">
        <v>399</v>
      </c>
      <c r="K27" s="117"/>
      <c r="L27" s="94"/>
      <c r="M27" s="66"/>
      <c r="N27" s="65"/>
      <c r="O27" s="64"/>
      <c r="P27" s="65"/>
      <c r="Q27" s="117" t="s">
        <v>57</v>
      </c>
      <c r="R27" s="117"/>
      <c r="S27" s="94"/>
      <c r="T27" s="66"/>
    </row>
    <row r="28" spans="1:20" ht="27" customHeight="1" x14ac:dyDescent="0.3">
      <c r="A28" s="69"/>
      <c r="B28" s="64" t="s">
        <v>1</v>
      </c>
      <c r="C28" s="76"/>
      <c r="D28" s="83"/>
      <c r="E28" s="72" t="s">
        <v>2</v>
      </c>
      <c r="F28" s="69"/>
      <c r="H28" s="69"/>
      <c r="I28" s="64" t="s">
        <v>1</v>
      </c>
      <c r="J28" s="92"/>
      <c r="K28" s="71"/>
      <c r="L28" s="72" t="s">
        <v>2</v>
      </c>
      <c r="M28" s="73"/>
      <c r="O28" s="69"/>
      <c r="P28" s="64" t="s">
        <v>1</v>
      </c>
      <c r="Q28" s="74"/>
      <c r="R28" s="75"/>
      <c r="S28" s="72" t="s">
        <v>2</v>
      </c>
      <c r="T28" s="69"/>
    </row>
    <row r="29" spans="1:20" ht="27" customHeight="1" x14ac:dyDescent="0.3">
      <c r="A29" s="69"/>
      <c r="B29" s="64" t="s">
        <v>1</v>
      </c>
      <c r="C29" s="76"/>
      <c r="D29" s="83"/>
      <c r="E29" s="72" t="s">
        <v>2</v>
      </c>
      <c r="F29" s="73"/>
      <c r="H29" s="69"/>
      <c r="I29" s="64" t="s">
        <v>1</v>
      </c>
      <c r="J29" s="92"/>
      <c r="K29" s="71"/>
      <c r="L29" s="72" t="s">
        <v>2</v>
      </c>
      <c r="M29" s="73"/>
      <c r="O29" s="69"/>
      <c r="P29" s="64" t="s">
        <v>1</v>
      </c>
      <c r="Q29" s="74"/>
      <c r="R29" s="75"/>
      <c r="S29" s="72" t="s">
        <v>2</v>
      </c>
      <c r="T29" s="73"/>
    </row>
    <row r="30" spans="1:20" ht="27" customHeight="1" x14ac:dyDescent="0.3">
      <c r="A30" s="69"/>
      <c r="B30" s="64" t="s">
        <v>1</v>
      </c>
      <c r="C30" s="76"/>
      <c r="D30" s="83"/>
      <c r="E30" s="72" t="s">
        <v>2</v>
      </c>
      <c r="F30" s="73"/>
      <c r="H30" s="69"/>
      <c r="I30" s="64" t="s">
        <v>1</v>
      </c>
      <c r="J30" s="92"/>
      <c r="K30" s="71"/>
      <c r="L30" s="72" t="s">
        <v>2</v>
      </c>
      <c r="M30" s="73"/>
      <c r="O30" s="69"/>
      <c r="P30" s="64" t="s">
        <v>1</v>
      </c>
      <c r="Q30" s="74"/>
      <c r="R30" s="75"/>
      <c r="S30" s="72" t="s">
        <v>2</v>
      </c>
      <c r="T30" s="73"/>
    </row>
    <row r="31" spans="1:20" ht="27" customHeight="1" x14ac:dyDescent="0.3">
      <c r="A31" s="69"/>
      <c r="B31" s="64" t="s">
        <v>1</v>
      </c>
      <c r="C31" s="76"/>
      <c r="D31" s="83"/>
      <c r="E31" s="72" t="s">
        <v>2</v>
      </c>
      <c r="F31" s="73"/>
      <c r="H31" s="69"/>
      <c r="I31" s="64" t="s">
        <v>1</v>
      </c>
      <c r="J31" s="92"/>
      <c r="K31" s="75"/>
      <c r="L31" s="72" t="s">
        <v>2</v>
      </c>
      <c r="M31" s="73"/>
      <c r="O31" s="69"/>
      <c r="P31" s="64" t="s">
        <v>1</v>
      </c>
      <c r="Q31" s="74"/>
      <c r="R31" s="75"/>
      <c r="S31" s="72" t="s">
        <v>2</v>
      </c>
      <c r="T31" s="73"/>
    </row>
    <row r="32" spans="1:20" ht="27" customHeight="1" x14ac:dyDescent="0.3">
      <c r="A32" s="69"/>
      <c r="B32" s="64" t="s">
        <v>1</v>
      </c>
      <c r="C32" s="76"/>
      <c r="D32" s="83"/>
      <c r="E32" s="72" t="s">
        <v>2</v>
      </c>
      <c r="F32" s="73"/>
      <c r="H32" s="69"/>
      <c r="I32" s="64" t="s">
        <v>1</v>
      </c>
      <c r="J32" s="92"/>
      <c r="K32" s="75"/>
      <c r="L32" s="72" t="s">
        <v>2</v>
      </c>
      <c r="M32" s="73"/>
      <c r="O32" s="69"/>
      <c r="P32" s="64" t="s">
        <v>1</v>
      </c>
      <c r="Q32" s="74"/>
      <c r="R32" s="80"/>
      <c r="S32" s="72" t="s">
        <v>2</v>
      </c>
      <c r="T32" s="73"/>
    </row>
    <row r="33" spans="1:20" ht="27" customHeight="1" x14ac:dyDescent="0.3">
      <c r="D33" s="94"/>
      <c r="K33" s="94"/>
      <c r="R33" s="66"/>
      <c r="S33" s="66"/>
    </row>
    <row r="34" spans="1:20" ht="27" customHeight="1" x14ac:dyDescent="0.3">
      <c r="C34" s="116" t="s">
        <v>404</v>
      </c>
      <c r="D34" s="116"/>
      <c r="E34" s="94"/>
      <c r="F34" s="66"/>
      <c r="G34" s="65"/>
      <c r="H34" s="64"/>
      <c r="I34" s="65"/>
      <c r="J34" s="116" t="s">
        <v>405</v>
      </c>
      <c r="K34" s="116"/>
      <c r="L34" s="94"/>
      <c r="M34" s="66"/>
      <c r="N34" s="65"/>
      <c r="O34" s="64"/>
      <c r="P34" s="65"/>
      <c r="Q34" s="116" t="s">
        <v>187</v>
      </c>
      <c r="R34" s="116"/>
      <c r="S34" s="66"/>
    </row>
    <row r="35" spans="1:20" ht="27" customHeight="1" x14ac:dyDescent="0.3">
      <c r="C35" s="116" t="s">
        <v>400</v>
      </c>
      <c r="D35" s="116"/>
      <c r="E35" s="94"/>
      <c r="F35" s="66"/>
      <c r="G35" s="94"/>
      <c r="H35" s="64"/>
      <c r="I35" s="94"/>
      <c r="J35" s="116" t="s">
        <v>400</v>
      </c>
      <c r="K35" s="116"/>
      <c r="L35" s="94"/>
      <c r="M35" s="66"/>
      <c r="N35" s="65"/>
      <c r="O35" s="64"/>
      <c r="P35" s="65"/>
      <c r="Q35" s="116" t="s">
        <v>400</v>
      </c>
      <c r="R35" s="116"/>
      <c r="S35" s="66"/>
    </row>
    <row r="36" spans="1:20" ht="27" customHeight="1" x14ac:dyDescent="0.3">
      <c r="C36" s="118" t="s">
        <v>399</v>
      </c>
      <c r="D36" s="118"/>
      <c r="E36" s="94"/>
      <c r="F36" s="66"/>
      <c r="G36" s="94"/>
      <c r="H36" s="64"/>
      <c r="I36" s="94"/>
      <c r="J36" s="118" t="s">
        <v>399</v>
      </c>
      <c r="K36" s="118"/>
      <c r="L36" s="94"/>
      <c r="M36" s="66"/>
      <c r="N36" s="65"/>
      <c r="O36" s="64"/>
      <c r="P36" s="65"/>
      <c r="Q36" s="118" t="s">
        <v>399</v>
      </c>
      <c r="R36" s="118"/>
      <c r="S36" s="66"/>
    </row>
    <row r="37" spans="1:20" ht="27" customHeight="1" thickBot="1" x14ac:dyDescent="0.35">
      <c r="C37" s="117" t="s">
        <v>58</v>
      </c>
      <c r="D37" s="117"/>
      <c r="E37" s="94"/>
      <c r="F37" s="66"/>
      <c r="G37" s="94"/>
      <c r="H37" s="64"/>
      <c r="I37" s="94"/>
      <c r="J37" s="117" t="s">
        <v>59</v>
      </c>
      <c r="K37" s="117"/>
      <c r="L37" s="94"/>
      <c r="M37" s="66"/>
      <c r="N37" s="65"/>
      <c r="O37" s="64"/>
      <c r="P37" s="65"/>
      <c r="Q37" s="117" t="s">
        <v>63</v>
      </c>
      <c r="R37" s="117"/>
      <c r="S37" s="66"/>
    </row>
    <row r="38" spans="1:20" ht="27" customHeight="1" x14ac:dyDescent="0.3">
      <c r="A38" s="69"/>
      <c r="B38" s="64" t="s">
        <v>1</v>
      </c>
      <c r="C38" s="74"/>
      <c r="D38" s="80"/>
      <c r="E38" s="72" t="s">
        <v>2</v>
      </c>
      <c r="F38" s="69"/>
      <c r="H38" s="69"/>
      <c r="I38" s="64" t="s">
        <v>1</v>
      </c>
      <c r="J38" s="74"/>
      <c r="K38" s="71"/>
      <c r="L38" s="72" t="s">
        <v>2</v>
      </c>
      <c r="M38" s="69"/>
      <c r="O38" s="69"/>
      <c r="P38" s="64" t="s">
        <v>1</v>
      </c>
      <c r="Q38" s="74"/>
      <c r="R38" s="75"/>
      <c r="S38" s="72" t="s">
        <v>2</v>
      </c>
      <c r="T38" s="73"/>
    </row>
    <row r="39" spans="1:20" ht="27" customHeight="1" x14ac:dyDescent="0.3">
      <c r="A39" s="69"/>
      <c r="B39" s="64" t="s">
        <v>1</v>
      </c>
      <c r="C39" s="74"/>
      <c r="D39" s="80"/>
      <c r="E39" s="72" t="s">
        <v>2</v>
      </c>
      <c r="F39" s="73"/>
      <c r="H39" s="69"/>
      <c r="I39" s="64" t="s">
        <v>1</v>
      </c>
      <c r="J39" s="74"/>
      <c r="K39" s="71"/>
      <c r="L39" s="72" t="s">
        <v>2</v>
      </c>
      <c r="M39" s="73"/>
      <c r="O39" s="69"/>
      <c r="P39" s="64" t="s">
        <v>1</v>
      </c>
      <c r="Q39" s="74"/>
      <c r="R39" s="75"/>
      <c r="S39" s="72" t="s">
        <v>2</v>
      </c>
      <c r="T39" s="73"/>
    </row>
    <row r="40" spans="1:20" ht="27" customHeight="1" x14ac:dyDescent="0.3">
      <c r="A40" s="69"/>
      <c r="B40" s="64" t="s">
        <v>1</v>
      </c>
      <c r="C40" s="74"/>
      <c r="D40" s="80"/>
      <c r="E40" s="72" t="s">
        <v>2</v>
      </c>
      <c r="F40" s="73"/>
      <c r="H40" s="69"/>
      <c r="I40" s="64" t="s">
        <v>1</v>
      </c>
      <c r="J40" s="74"/>
      <c r="K40" s="71"/>
      <c r="L40" s="72" t="s">
        <v>2</v>
      </c>
      <c r="M40" s="73"/>
      <c r="O40" s="69"/>
      <c r="P40" s="64" t="s">
        <v>1</v>
      </c>
      <c r="Q40" s="74"/>
      <c r="R40" s="75"/>
      <c r="S40" s="72" t="s">
        <v>2</v>
      </c>
      <c r="T40" s="73"/>
    </row>
    <row r="41" spans="1:20" ht="27" customHeight="1" x14ac:dyDescent="0.3">
      <c r="A41" s="69"/>
      <c r="B41" s="64" t="s">
        <v>1</v>
      </c>
      <c r="C41" s="74"/>
      <c r="D41" s="80"/>
      <c r="E41" s="72" t="s">
        <v>2</v>
      </c>
      <c r="F41" s="73"/>
      <c r="H41" s="69"/>
      <c r="I41" s="64" t="s">
        <v>1</v>
      </c>
      <c r="J41" s="74"/>
      <c r="K41" s="71"/>
      <c r="L41" s="72" t="s">
        <v>2</v>
      </c>
      <c r="M41" s="73"/>
      <c r="O41" s="69"/>
      <c r="P41" s="64" t="s">
        <v>1</v>
      </c>
      <c r="Q41" s="74"/>
      <c r="R41" s="75"/>
      <c r="S41" s="72" t="s">
        <v>2</v>
      </c>
      <c r="T41" s="73"/>
    </row>
    <row r="42" spans="1:20" ht="27" customHeight="1" x14ac:dyDescent="0.3">
      <c r="A42" s="69"/>
      <c r="B42" s="64" t="s">
        <v>1</v>
      </c>
      <c r="C42" s="74"/>
      <c r="D42" s="80"/>
      <c r="E42" s="72" t="s">
        <v>2</v>
      </c>
      <c r="F42" s="73"/>
      <c r="H42" s="69"/>
      <c r="I42" s="64" t="s">
        <v>1</v>
      </c>
      <c r="J42" s="74"/>
      <c r="K42" s="71"/>
      <c r="L42" s="72" t="s">
        <v>2</v>
      </c>
      <c r="M42" s="73"/>
      <c r="O42" s="69"/>
      <c r="P42" s="64" t="s">
        <v>1</v>
      </c>
      <c r="Q42" s="74"/>
      <c r="R42" s="80"/>
      <c r="S42" s="72" t="s">
        <v>2</v>
      </c>
      <c r="T42" s="73"/>
    </row>
    <row r="43" spans="1:20" ht="27" customHeight="1" x14ac:dyDescent="0.3">
      <c r="A43" s="64"/>
      <c r="B43" s="64"/>
      <c r="C43" s="88"/>
      <c r="D43" s="94"/>
      <c r="E43" s="72"/>
      <c r="F43" s="66"/>
      <c r="H43" s="64"/>
      <c r="I43" s="64"/>
      <c r="J43" s="88"/>
      <c r="K43" s="97"/>
      <c r="L43" s="72"/>
      <c r="M43" s="66"/>
      <c r="O43" s="64"/>
      <c r="P43" s="64"/>
      <c r="Q43" s="88"/>
      <c r="R43" s="94"/>
      <c r="S43" s="72"/>
      <c r="T43" s="66"/>
    </row>
    <row r="44" spans="1:20" ht="27" customHeight="1" x14ac:dyDescent="0.3">
      <c r="C44" s="118"/>
      <c r="D44" s="118"/>
      <c r="K44" s="94"/>
      <c r="Q44" s="118">
        <v>9.3000000000000007</v>
      </c>
      <c r="R44" s="118"/>
      <c r="S44" s="66"/>
    </row>
    <row r="45" spans="1:20" ht="27" customHeight="1" x14ac:dyDescent="0.3">
      <c r="C45" s="118">
        <v>9.1</v>
      </c>
      <c r="D45" s="118"/>
      <c r="H45" s="64"/>
      <c r="I45" s="65"/>
      <c r="J45" s="115">
        <v>9.1999999999999993</v>
      </c>
      <c r="K45" s="115"/>
      <c r="L45" s="66"/>
      <c r="Q45" s="118" t="s">
        <v>185</v>
      </c>
      <c r="R45" s="118"/>
      <c r="S45" s="67"/>
    </row>
    <row r="46" spans="1:20" ht="27" customHeight="1" thickBot="1" x14ac:dyDescent="0.35">
      <c r="C46" s="117" t="s">
        <v>217</v>
      </c>
      <c r="D46" s="117"/>
      <c r="H46" s="64"/>
      <c r="I46" s="65"/>
      <c r="J46" s="114" t="s">
        <v>356</v>
      </c>
      <c r="K46" s="114"/>
      <c r="L46" s="94"/>
      <c r="M46" s="66"/>
      <c r="Q46" s="117" t="s">
        <v>186</v>
      </c>
      <c r="R46" s="117"/>
      <c r="S46" s="67"/>
    </row>
    <row r="47" spans="1:20" ht="27" customHeight="1" x14ac:dyDescent="0.3">
      <c r="A47" s="69"/>
      <c r="B47" s="64" t="s">
        <v>1</v>
      </c>
      <c r="C47" s="89"/>
      <c r="D47" s="90"/>
      <c r="E47" s="72" t="s">
        <v>2</v>
      </c>
      <c r="F47" s="73"/>
      <c r="H47" s="69"/>
      <c r="I47" s="64" t="s">
        <v>1</v>
      </c>
      <c r="J47" s="79"/>
      <c r="K47" s="71"/>
      <c r="L47" s="72" t="s">
        <v>2</v>
      </c>
      <c r="M47" s="73"/>
      <c r="O47" s="69"/>
      <c r="P47" s="64" t="s">
        <v>1</v>
      </c>
      <c r="Q47" s="76"/>
      <c r="R47" s="77"/>
      <c r="S47" s="72" t="s">
        <v>2</v>
      </c>
      <c r="T47" s="73"/>
    </row>
    <row r="48" spans="1:20" ht="27" customHeight="1" x14ac:dyDescent="0.3">
      <c r="A48" s="69"/>
      <c r="B48" s="64" t="s">
        <v>1</v>
      </c>
      <c r="C48" s="91"/>
      <c r="D48" s="75"/>
      <c r="E48" s="72" t="s">
        <v>2</v>
      </c>
      <c r="F48" s="73"/>
      <c r="H48" s="69"/>
      <c r="I48" s="64" t="s">
        <v>1</v>
      </c>
      <c r="J48" s="79"/>
      <c r="K48" s="71"/>
      <c r="L48" s="72" t="s">
        <v>2</v>
      </c>
      <c r="M48" s="73"/>
      <c r="O48" s="69"/>
      <c r="P48" s="64" t="s">
        <v>1</v>
      </c>
      <c r="Q48" s="76"/>
      <c r="R48" s="77"/>
      <c r="S48" s="72" t="s">
        <v>2</v>
      </c>
      <c r="T48" s="73"/>
    </row>
    <row r="49" spans="1:21" ht="27" customHeight="1" x14ac:dyDescent="0.3">
      <c r="A49" s="69"/>
      <c r="B49" s="64" t="s">
        <v>1</v>
      </c>
      <c r="C49" s="79"/>
      <c r="D49" s="71"/>
      <c r="E49" s="72" t="s">
        <v>2</v>
      </c>
      <c r="F49" s="73"/>
      <c r="H49" s="69"/>
      <c r="I49" s="64" t="s">
        <v>1</v>
      </c>
      <c r="J49" s="79"/>
      <c r="K49" s="71"/>
      <c r="L49" s="72" t="s">
        <v>2</v>
      </c>
      <c r="M49" s="73"/>
      <c r="O49" s="69"/>
      <c r="P49" s="64" t="s">
        <v>1</v>
      </c>
      <c r="Q49" s="76"/>
      <c r="R49" s="77"/>
      <c r="S49" s="72" t="s">
        <v>2</v>
      </c>
      <c r="T49" s="73"/>
    </row>
    <row r="50" spans="1:21" ht="27" customHeight="1" x14ac:dyDescent="0.3">
      <c r="A50" s="69"/>
      <c r="B50" s="64" t="s">
        <v>1</v>
      </c>
      <c r="C50" s="74"/>
      <c r="D50" s="75"/>
      <c r="E50" s="72" t="s">
        <v>2</v>
      </c>
      <c r="F50" s="73"/>
      <c r="H50" s="69"/>
      <c r="I50" s="64" t="s">
        <v>1</v>
      </c>
      <c r="J50" s="74"/>
      <c r="K50" s="75"/>
      <c r="L50" s="72" t="s">
        <v>2</v>
      </c>
      <c r="M50" s="73"/>
      <c r="O50" s="69"/>
      <c r="P50" s="64" t="s">
        <v>1</v>
      </c>
      <c r="Q50" s="76"/>
      <c r="R50" s="77"/>
      <c r="S50" s="72" t="s">
        <v>2</v>
      </c>
      <c r="T50" s="73"/>
    </row>
    <row r="51" spans="1:21" ht="27" customHeight="1" x14ac:dyDescent="0.3">
      <c r="A51" s="69"/>
      <c r="B51" s="64" t="s">
        <v>1</v>
      </c>
      <c r="C51" s="74"/>
      <c r="D51" s="80"/>
      <c r="E51" s="72" t="s">
        <v>2</v>
      </c>
      <c r="F51" s="73"/>
      <c r="H51" s="69"/>
      <c r="I51" s="64" t="s">
        <v>1</v>
      </c>
      <c r="J51" s="74"/>
      <c r="K51" s="80"/>
      <c r="L51" s="72" t="s">
        <v>2</v>
      </c>
      <c r="M51" s="73"/>
      <c r="O51" s="69"/>
      <c r="P51" s="64" t="s">
        <v>1</v>
      </c>
      <c r="Q51" s="74"/>
      <c r="R51" s="80"/>
      <c r="S51" s="72" t="s">
        <v>2</v>
      </c>
      <c r="T51" s="73"/>
    </row>
    <row r="52" spans="1:21" s="65" customFormat="1" ht="27" customHeight="1" x14ac:dyDescent="0.3">
      <c r="A52" s="64"/>
      <c r="B52" s="64"/>
      <c r="D52" s="94"/>
      <c r="E52" s="72"/>
      <c r="F52" s="66"/>
      <c r="H52" s="64"/>
      <c r="I52" s="64"/>
      <c r="K52" s="94"/>
      <c r="L52" s="72"/>
      <c r="M52" s="66"/>
      <c r="O52" s="64"/>
      <c r="P52" s="64"/>
      <c r="R52" s="94"/>
      <c r="S52" s="72"/>
      <c r="T52" s="66"/>
    </row>
    <row r="53" spans="1:21" s="65" customFormat="1" ht="27" customHeight="1" x14ac:dyDescent="0.3">
      <c r="A53" s="64"/>
      <c r="D53" s="94"/>
      <c r="E53" s="94"/>
      <c r="F53" s="66"/>
      <c r="H53" s="64"/>
      <c r="I53" s="64"/>
      <c r="K53" s="94"/>
      <c r="L53" s="72"/>
      <c r="M53" s="66"/>
      <c r="O53" s="64"/>
      <c r="P53" s="64"/>
      <c r="R53" s="94"/>
      <c r="S53" s="72"/>
      <c r="T53" s="66"/>
    </row>
    <row r="54" spans="1:21" ht="27" customHeight="1" x14ac:dyDescent="0.4">
      <c r="A54" s="84"/>
      <c r="B54" s="85"/>
      <c r="C54" s="65"/>
      <c r="D54" s="65"/>
      <c r="E54" s="65"/>
      <c r="F54" s="66"/>
      <c r="G54" s="65"/>
      <c r="H54" s="64"/>
      <c r="I54" s="65"/>
      <c r="J54" s="65"/>
      <c r="K54" s="65"/>
      <c r="L54" s="65"/>
      <c r="M54" s="66"/>
      <c r="N54" s="65"/>
      <c r="O54" s="64"/>
      <c r="P54" s="65"/>
      <c r="Q54" s="65"/>
      <c r="R54" s="66"/>
      <c r="S54" s="66"/>
      <c r="T54" s="84"/>
      <c r="U54" s="93" t="s">
        <v>314</v>
      </c>
    </row>
    <row r="55" spans="1:21" ht="27" customHeight="1" x14ac:dyDescent="0.3">
      <c r="A55" s="86"/>
      <c r="B55" s="85"/>
      <c r="C55" s="65"/>
      <c r="D55" s="65"/>
      <c r="E55" s="65"/>
      <c r="F55" s="66"/>
      <c r="G55" s="65"/>
      <c r="H55" s="64"/>
      <c r="I55" s="65"/>
      <c r="J55" s="65"/>
      <c r="K55" s="65"/>
      <c r="L55" s="65"/>
      <c r="M55" s="66"/>
      <c r="N55" s="65"/>
      <c r="O55" s="64"/>
      <c r="P55" s="65"/>
      <c r="Q55" s="65"/>
      <c r="R55" s="66"/>
      <c r="S55" s="66"/>
      <c r="T55" s="86"/>
    </row>
    <row r="56" spans="1:21" ht="27" customHeight="1" x14ac:dyDescent="0.3">
      <c r="A56" s="86"/>
      <c r="B56" s="85"/>
      <c r="C56" s="65"/>
      <c r="D56" s="65"/>
      <c r="E56" s="65"/>
      <c r="F56" s="66"/>
      <c r="G56" s="65"/>
      <c r="H56" s="64"/>
      <c r="I56" s="65"/>
      <c r="J56" s="65"/>
      <c r="K56" s="65"/>
      <c r="L56" s="65"/>
      <c r="M56" s="66"/>
      <c r="N56" s="65"/>
      <c r="O56" s="64"/>
      <c r="P56" s="65"/>
      <c r="Q56" s="65"/>
      <c r="R56" s="66"/>
      <c r="S56" s="66"/>
      <c r="T56" s="86"/>
    </row>
  </sheetData>
  <mergeCells count="53">
    <mergeCell ref="C1:D1"/>
    <mergeCell ref="J1:K1"/>
    <mergeCell ref="Q1:R1"/>
    <mergeCell ref="C2:D2"/>
    <mergeCell ref="J2:K2"/>
    <mergeCell ref="Q2:R2"/>
    <mergeCell ref="C3:D3"/>
    <mergeCell ref="J3:K3"/>
    <mergeCell ref="Q3:R3"/>
    <mergeCell ref="C15:D15"/>
    <mergeCell ref="J15:K15"/>
    <mergeCell ref="Q15:R15"/>
    <mergeCell ref="C13:D13"/>
    <mergeCell ref="J13:K13"/>
    <mergeCell ref="C14:D14"/>
    <mergeCell ref="J14:K14"/>
    <mergeCell ref="Q14:R14"/>
    <mergeCell ref="Q13:R13"/>
    <mergeCell ref="J34:K34"/>
    <mergeCell ref="Q34:R34"/>
    <mergeCell ref="C24:D24"/>
    <mergeCell ref="J24:K24"/>
    <mergeCell ref="Q24:R24"/>
    <mergeCell ref="C16:D16"/>
    <mergeCell ref="J16:K16"/>
    <mergeCell ref="Q16:R16"/>
    <mergeCell ref="C25:D25"/>
    <mergeCell ref="J25:K25"/>
    <mergeCell ref="Q25:R25"/>
    <mergeCell ref="C37:D37"/>
    <mergeCell ref="J37:K37"/>
    <mergeCell ref="Q37:R37"/>
    <mergeCell ref="C26:D26"/>
    <mergeCell ref="J26:K26"/>
    <mergeCell ref="Q26:R26"/>
    <mergeCell ref="C27:D27"/>
    <mergeCell ref="J27:K27"/>
    <mergeCell ref="Q27:R27"/>
    <mergeCell ref="C35:D35"/>
    <mergeCell ref="J35:K35"/>
    <mergeCell ref="Q35:R35"/>
    <mergeCell ref="C36:D36"/>
    <mergeCell ref="J36:K36"/>
    <mergeCell ref="Q36:R36"/>
    <mergeCell ref="C34:D34"/>
    <mergeCell ref="Q44:R44"/>
    <mergeCell ref="C44:D44"/>
    <mergeCell ref="C45:D45"/>
    <mergeCell ref="C46:D46"/>
    <mergeCell ref="J46:K46"/>
    <mergeCell ref="Q45:R45"/>
    <mergeCell ref="Q46:R46"/>
    <mergeCell ref="J45:K45"/>
  </mergeCells>
  <pageMargins left="0.70866141732283472" right="0.70866141732283472" top="0.74803149606299213" bottom="0.74803149606299213" header="0.31496062992125984" footer="0.31496062992125984"/>
  <pageSetup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BALANZA COMPROBACION</vt:lpstr>
      <vt:lpstr>Hoja de Ajustes</vt:lpstr>
      <vt:lpstr>C. Contable</vt:lpstr>
      <vt:lpstr>C. Presupuestal</vt:lpstr>
      <vt:lpstr>'C. Contable'!Área_de_impresión</vt:lpstr>
      <vt:lpstr>'C. Presupuestal'!Área_de_impresión</vt:lpstr>
      <vt:lpstr>'Hoja de Ajustes'!Área_de_impresión</vt:lpstr>
      <vt:lpstr>'BALANZA COMPROBACION'!Títulos_a_imprimir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usuarios</cp:lastModifiedBy>
  <cp:lastPrinted>2019-06-21T16:37:36Z</cp:lastPrinted>
  <dcterms:created xsi:type="dcterms:W3CDTF">2015-03-05T17:32:36Z</dcterms:created>
  <dcterms:modified xsi:type="dcterms:W3CDTF">2019-06-21T16:37:38Z</dcterms:modified>
</cp:coreProperties>
</file>